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P:\RECENTES\GEDIN\ANUÁRIOS\ANUÁRIO_2020_12_07_2021\ANUÁRIO EDITADO_2020\"/>
    </mc:Choice>
  </mc:AlternateContent>
  <bookViews>
    <workbookView xWindow="0" yWindow="0" windowWidth="28800" windowHeight="12330" tabRatio="614" activeTab="2"/>
  </bookViews>
  <sheets>
    <sheet name="A - JUSTIÇA" sheetId="91" r:id="rId1"/>
    <sheet name="7.1_TRIB.DE JUSTIÇA DF E TERRIT" sheetId="79" r:id="rId2"/>
    <sheet name="7.1.1" sheetId="3" r:id="rId3"/>
    <sheet name="7.1.2" sheetId="94" r:id="rId4"/>
    <sheet name="7.1.3" sheetId="95" r:id="rId5"/>
    <sheet name="7.1.4" sheetId="115" r:id="rId6"/>
    <sheet name="7.1.5" sheetId="116" r:id="rId7"/>
    <sheet name="7.1.6" sheetId="122" r:id="rId8"/>
    <sheet name="7.1.7" sheetId="117" r:id="rId9"/>
    <sheet name="7.1.8" sheetId="118" r:id="rId10"/>
    <sheet name="7.2_TRIBUNAL REGIONAL ELEITORAL" sheetId="68" r:id="rId11"/>
    <sheet name="7.2.1" sheetId="7" r:id="rId12"/>
    <sheet name="7.2.2" sheetId="9" r:id="rId13"/>
    <sheet name="7.2.3" sheetId="112" r:id="rId14"/>
    <sheet name="7.2.4" sheetId="10" r:id="rId15"/>
    <sheet name="7.2.5" sheetId="11" r:id="rId16"/>
    <sheet name="7.2.6_Sexo" sheetId="113" r:id="rId17"/>
    <sheet name="7.2.7_mandatos" sheetId="12" r:id="rId18"/>
    <sheet name="7.2.8_Governadores DF" sheetId="13" r:id="rId19"/>
    <sheet name="7.2.9" sheetId="114" r:id="rId20"/>
    <sheet name="B - SEGURANÇA" sheetId="92" r:id="rId21"/>
    <sheet name="7.3_MOVIMENTO DE IDENTIFICAÇÃO" sheetId="69" r:id="rId22"/>
    <sheet name="7.3.1" sheetId="14" r:id="rId23"/>
    <sheet name="7.4_INFRA ESTRUTURA " sheetId="71" r:id="rId24"/>
    <sheet name="7.4.1" sheetId="15" r:id="rId25"/>
    <sheet name="7.5_MOVIMENTO PRISIONAL" sheetId="72" r:id="rId26"/>
    <sheet name="7.5.1_SEAPE" sheetId="18" r:id="rId27"/>
    <sheet name="7.5.2_SEAPE" sheetId="98" r:id="rId28"/>
    <sheet name="7.5.3_SEAPE" sheetId="119" r:id="rId29"/>
    <sheet name="7.6_CRIMINALIDADE" sheetId="73" r:id="rId30"/>
    <sheet name="7.6.1" sheetId="27" r:id="rId31"/>
    <sheet name="7.6.2" sheetId="99" r:id="rId32"/>
    <sheet name="7.6.3" sheetId="90" r:id="rId33"/>
    <sheet name="7.6.4" sheetId="109" r:id="rId34"/>
    <sheet name="7.6.5" sheetId="120" r:id="rId35"/>
    <sheet name="7.6.6" sheetId="121" r:id="rId36"/>
    <sheet name="7.7_ACIDENTES DE TRÂNSITO" sheetId="74" r:id="rId37"/>
    <sheet name="7.7.1" sheetId="29" r:id="rId38"/>
    <sheet name="7.7.2" sheetId="30" r:id="rId39"/>
    <sheet name="7.7.3" sheetId="31" r:id="rId40"/>
    <sheet name="7.7.4" sheetId="32" r:id="rId41"/>
    <sheet name="7.7.5" sheetId="33" r:id="rId42"/>
    <sheet name="7.7.6" sheetId="34" r:id="rId43"/>
    <sheet name="7.7.7" sheetId="100" r:id="rId44"/>
    <sheet name="7.7_Acidentes_Vítimas Fatais" sheetId="105" r:id="rId45"/>
    <sheet name="7.7.8" sheetId="101" r:id="rId46"/>
    <sheet name="7.7.9" sheetId="102" r:id="rId47"/>
    <sheet name="7.7.10" sheetId="103" r:id="rId48"/>
    <sheet name="7.7.11" sheetId="104" r:id="rId49"/>
    <sheet name="7.7.12" sheetId="106" r:id="rId50"/>
    <sheet name="7.7.13" sheetId="107" r:id="rId51"/>
    <sheet name="7.7.14" sheetId="108" r:id="rId52"/>
    <sheet name="7.8_POLÍCIA MILITAR DO DF" sheetId="75" r:id="rId53"/>
    <sheet name="7.8.1" sheetId="35" r:id="rId54"/>
    <sheet name="7.8.2" sheetId="97" r:id="rId55"/>
    <sheet name="7.8.3" sheetId="37" r:id="rId56"/>
    <sheet name="7.8.4" sheetId="110" r:id="rId57"/>
    <sheet name="7.8.5" sheetId="111" r:id="rId58"/>
    <sheet name="7.9_CORPO DE BOMB. MILITAR DF" sheetId="76" r:id="rId59"/>
    <sheet name="7.9.1" sheetId="39" r:id="rId60"/>
    <sheet name="7.9.2" sheetId="81" r:id="rId61"/>
    <sheet name="7.9.3" sheetId="83" r:id="rId62"/>
    <sheet name="7.9.4" sheetId="84" r:id="rId63"/>
    <sheet name="7.9.5" sheetId="85" r:id="rId64"/>
    <sheet name="7.9.7" sheetId="96" r:id="rId65"/>
    <sheet name="7.9.6" sheetId="87" r:id="rId66"/>
  </sheets>
  <definedNames>
    <definedName name="_xlnm.Print_Area" localSheetId="11">'7.2.1'!$A$2:$A$53</definedName>
    <definedName name="_xlnm.Print_Area" localSheetId="26">'7.5.1_SEAPE'!$C$1:$C$10</definedName>
    <definedName name="_xlnm.Print_Area" localSheetId="30">'7.6.1'!#REF!</definedName>
    <definedName name="_xlnm.Print_Area" localSheetId="41">'7.7.5'!$A$1:$B$16</definedName>
    <definedName name="_xlnm.Print_Area" localSheetId="53">'7.8.1'!$B$1:$B$43</definedName>
  </definedNames>
  <calcPr calcId="162913"/>
  <fileRecoveryPr autoRecover="0"/>
</workbook>
</file>

<file path=xl/calcChain.xml><?xml version="1.0" encoding="utf-8"?>
<calcChain xmlns="http://schemas.openxmlformats.org/spreadsheetml/2006/main">
  <c r="D25" i="96" l="1"/>
  <c r="D19" i="96"/>
  <c r="D13" i="96"/>
  <c r="D6" i="96"/>
  <c r="C6" i="115" l="1"/>
  <c r="C7" i="115"/>
  <c r="C8" i="115"/>
  <c r="C9" i="115"/>
  <c r="C10" i="115"/>
  <c r="D32" i="18" l="1"/>
  <c r="E32" i="18"/>
  <c r="F32" i="18"/>
  <c r="C32" i="18"/>
  <c r="C5" i="118" l="1"/>
  <c r="D5" i="118"/>
  <c r="E5" i="122"/>
  <c r="D5" i="122"/>
  <c r="J5" i="74"/>
  <c r="I5" i="74"/>
</calcChain>
</file>

<file path=xl/sharedStrings.xml><?xml version="1.0" encoding="utf-8"?>
<sst xmlns="http://schemas.openxmlformats.org/spreadsheetml/2006/main" count="3386" uniqueCount="1675">
  <si>
    <t>NÚMERO DE PEDESTRES MORTOS</t>
  </si>
  <si>
    <t>PESSOAL EFETIVO (posição em 31-12)</t>
  </si>
  <si>
    <t>DISTRITO DEFERAL</t>
  </si>
  <si>
    <t>Gama</t>
  </si>
  <si>
    <t>Lago Norte</t>
  </si>
  <si>
    <t>Candangolândia</t>
  </si>
  <si>
    <t>Veículo furtado</t>
  </si>
  <si>
    <t>Brazlândia</t>
  </si>
  <si>
    <t>ACIDENTES DE TRÂNSITO</t>
  </si>
  <si>
    <t>Atropelamento</t>
  </si>
  <si>
    <t>Atropelamento Fatal</t>
  </si>
  <si>
    <t>Núcleo Bandeirante</t>
  </si>
  <si>
    <t>Viaturas</t>
  </si>
  <si>
    <t>OCORRÊNCIAS</t>
  </si>
  <si>
    <t>NÚMERO DE ATENDIMENTOS</t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</si>
  <si>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</si>
  <si>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</si>
  <si>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t>ESPECIFICAÇÃO</t>
  </si>
  <si>
    <t>Total</t>
  </si>
  <si>
    <t>-</t>
  </si>
  <si>
    <t>TOTAL</t>
  </si>
  <si>
    <t>ÓRGÃOS JULGADORES</t>
  </si>
  <si>
    <t xml:space="preserve">Primeira Câmara Cível </t>
  </si>
  <si>
    <t xml:space="preserve">Segunda Câmara Cível </t>
  </si>
  <si>
    <t>Sexta Turma Cível</t>
  </si>
  <si>
    <t>Presidência</t>
  </si>
  <si>
    <t>Ação rescisória</t>
  </si>
  <si>
    <t xml:space="preserve">Agravo de instrumento </t>
  </si>
  <si>
    <t>Mandado de segurança</t>
  </si>
  <si>
    <t>Precatório</t>
  </si>
  <si>
    <t xml:space="preserve">Reclamação </t>
  </si>
  <si>
    <t>Recurso extraordinário</t>
  </si>
  <si>
    <t>ELEITORES CADASTRADOS</t>
  </si>
  <si>
    <t>DISTRITO FEDERAL</t>
  </si>
  <si>
    <t>Gama - 17ª zona</t>
  </si>
  <si>
    <t>Taguatinga Norte - 3ª zona</t>
  </si>
  <si>
    <t>Brazlândia – 7ª zona</t>
  </si>
  <si>
    <t>Sobradinho - 5ª zona</t>
  </si>
  <si>
    <t>Planaltina - 6ª zona</t>
  </si>
  <si>
    <t>Ceilândia – 16ª zona</t>
  </si>
  <si>
    <t>Ceilândia Norte - 8ª zona</t>
  </si>
  <si>
    <t>Ceilândia Sul - 12ª zona</t>
  </si>
  <si>
    <t>Ceilândia – 20ª zona</t>
  </si>
  <si>
    <t>Guará – 9ª zona</t>
  </si>
  <si>
    <t>Samambaia – 13ª zona</t>
  </si>
  <si>
    <t>Santa Maria – 4ª zona</t>
  </si>
  <si>
    <t>Recanto das Emas – 21ª zona</t>
  </si>
  <si>
    <t>...</t>
  </si>
  <si>
    <t>ELEITORES POR SEXO</t>
  </si>
  <si>
    <t>Feminino</t>
  </si>
  <si>
    <t>Masculino</t>
  </si>
  <si>
    <t>Não informado</t>
  </si>
  <si>
    <t>FAIXA ETÁRIA</t>
  </si>
  <si>
    <t>ELEITORES POR GRAU DE INSTRUÇÃO</t>
  </si>
  <si>
    <t>Analfabetos</t>
  </si>
  <si>
    <t>Lê e escreve</t>
  </si>
  <si>
    <t>Ensino fundamental - 1º grau</t>
  </si>
  <si>
    <t>Incompleto</t>
  </si>
  <si>
    <t>Completo</t>
  </si>
  <si>
    <t>REGIÕES ADMINSTRATIVAS E ZONAS ELEITORAIS</t>
  </si>
  <si>
    <t>Ensino médio - 2º Grau</t>
  </si>
  <si>
    <t>CARGO ELETIVO</t>
  </si>
  <si>
    <t>COMPARECIMENTO ÀS URNAS</t>
  </si>
  <si>
    <t>Abstenção</t>
  </si>
  <si>
    <t>Votos válidos</t>
  </si>
  <si>
    <t>Votos brancos</t>
  </si>
  <si>
    <t>Votos nulos</t>
  </si>
  <si>
    <t xml:space="preserve">Presidente da República - 1º turno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</si>
  <si>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da República - 2º turno</t>
  </si>
  <si>
    <t>Governador do Distrito Federal - 1º turno</t>
  </si>
  <si>
    <t>Governador do Distrito Federal - 2º turno</t>
  </si>
  <si>
    <t>Senador</t>
  </si>
  <si>
    <t>Deputado Federal</t>
  </si>
  <si>
    <t>Deputado Distrital</t>
  </si>
  <si>
    <t>DATA DA POSSE</t>
  </si>
  <si>
    <t>GOVERNANTES</t>
  </si>
  <si>
    <t>Prefeitos</t>
  </si>
  <si>
    <t>Bayard Lucas de Lima (interino)</t>
  </si>
  <si>
    <t>Paulo de Tarso Santos</t>
  </si>
  <si>
    <t>Diogo Lordello de Mello (interino)</t>
  </si>
  <si>
    <t>Ângelo Dario Rizzi (interino)</t>
  </si>
  <si>
    <t>José Setta Câmara Filho</t>
  </si>
  <si>
    <t>Ivo de Magalhães</t>
  </si>
  <si>
    <t>Luis Carlos Victor Pujol (interino)</t>
  </si>
  <si>
    <t>Ivan de Souza Mendes</t>
  </si>
  <si>
    <t>Plínio Cantanhede</t>
  </si>
  <si>
    <t>Wadjô da Costa Gomide</t>
  </si>
  <si>
    <t>Governadores</t>
  </si>
  <si>
    <t>José Ornellas de Souza Filho</t>
  </si>
  <si>
    <t>Ronaldo Costa Couto (interino)</t>
  </si>
  <si>
    <t>José Aparecido de Oliveira</t>
  </si>
  <si>
    <t>Joaquim Domingos Roriz</t>
  </si>
  <si>
    <t>Wanderley Vallim da Silva</t>
  </si>
  <si>
    <r>
      <t>Joaquim Domingos Roriz</t>
    </r>
    <r>
      <rPr>
        <vertAlign val="superscript"/>
        <sz val="8"/>
        <rFont val="Arial"/>
        <family val="2"/>
      </rPr>
      <t>(1)</t>
    </r>
  </si>
  <si>
    <t>Cristovam Ricardo Cavalcante Buarque</t>
  </si>
  <si>
    <t>José Roberto Arruda</t>
  </si>
  <si>
    <t xml:space="preserve">Pessoas identificadas pela 1ª vez RG </t>
  </si>
  <si>
    <t xml:space="preserve">Identificação criminal </t>
  </si>
  <si>
    <t xml:space="preserve">Carteiras de identidade policial expedidas </t>
  </si>
  <si>
    <t xml:space="preserve">Pesquisas de impressão digital em cadáveres </t>
  </si>
  <si>
    <t xml:space="preserve">Laudos expedidos </t>
  </si>
  <si>
    <t>Levantamento de impressão digital em locais do crime</t>
  </si>
  <si>
    <t>Locais de crimes periciados</t>
  </si>
  <si>
    <t>REGIÕES ADMINISTRATIVAS</t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</si>
  <si>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</si>
  <si>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</si>
  <si>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</si>
  <si>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</si>
  <si>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</si>
  <si>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</si>
  <si>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</si>
  <si>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</si>
  <si>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</si>
  <si>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</si>
  <si>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</si>
  <si>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</si>
  <si>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</si>
  <si>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</si>
  <si>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</si>
  <si>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</si>
  <si>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</si>
  <si>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>Águas Claras</t>
  </si>
  <si>
    <t>Riacho Fundo II</t>
  </si>
  <si>
    <t>Sudoeste/Octogonal</t>
  </si>
  <si>
    <t>Varjão</t>
  </si>
  <si>
    <t>Park Way</t>
  </si>
  <si>
    <t>Sobradinho II</t>
  </si>
  <si>
    <t>Jardim Botânico</t>
  </si>
  <si>
    <t>Itapoã</t>
  </si>
  <si>
    <t xml:space="preserve">TOTAL </t>
  </si>
  <si>
    <t xml:space="preserve">                      </t>
  </si>
  <si>
    <t xml:space="preserve">                                     </t>
  </si>
  <si>
    <t xml:space="preserve">                     </t>
  </si>
  <si>
    <t>Hélio Prates da Silveira</t>
  </si>
  <si>
    <t>Elmo Serejo Farias</t>
  </si>
  <si>
    <t>Aimé Alcibíades Silveira Lamaison</t>
  </si>
  <si>
    <t>Homicídio</t>
  </si>
  <si>
    <t>Tentativa de homicídio</t>
  </si>
  <si>
    <t>Lesão corporal</t>
  </si>
  <si>
    <t>Furto</t>
  </si>
  <si>
    <t>Roubo</t>
  </si>
  <si>
    <t>Latrocínio</t>
  </si>
  <si>
    <t>Estupro</t>
  </si>
  <si>
    <t>Outros crimes</t>
  </si>
  <si>
    <t>Israel Pinheiro da Silva</t>
  </si>
  <si>
    <t>Segismundo de Araújo Melo (Interino)</t>
  </si>
  <si>
    <t>Comparecimento</t>
  </si>
  <si>
    <t>APTOS TOTALIZADOS</t>
  </si>
  <si>
    <t>Com vítima</t>
  </si>
  <si>
    <t>Sem vítima</t>
  </si>
  <si>
    <t>NÚMERO DE OCORRÊNCIAS REGISTRADAS</t>
  </si>
  <si>
    <t xml:space="preserve">DISTRITO FEDERAL </t>
  </si>
  <si>
    <t>Roubo em comércio</t>
  </si>
  <si>
    <t>Roubo em coletivo</t>
  </si>
  <si>
    <t>Outros</t>
  </si>
  <si>
    <t>NATUREZA</t>
  </si>
  <si>
    <t>NÚMERO DE ACIDENTES DE TRÂNSITO</t>
  </si>
  <si>
    <t xml:space="preserve"> TOTAL</t>
  </si>
  <si>
    <t>Atropelamento de pedestre</t>
  </si>
  <si>
    <t>Colisão</t>
  </si>
  <si>
    <t xml:space="preserve">Choque com objeto fixo </t>
  </si>
  <si>
    <t>Atropelamento de animal</t>
  </si>
  <si>
    <t>TIPO DE ENVOLVIMENTO</t>
  </si>
  <si>
    <t>NÚMERO DE VÍTIMAS FATAIS</t>
  </si>
  <si>
    <t>Passageiro</t>
  </si>
  <si>
    <t>Ciclista</t>
  </si>
  <si>
    <t>Pedestre</t>
  </si>
  <si>
    <t>SEXO</t>
  </si>
  <si>
    <t>IDADE</t>
  </si>
  <si>
    <t>Até 9 anos</t>
  </si>
  <si>
    <t>De 10 a 17 anos</t>
  </si>
  <si>
    <t xml:space="preserve">De 18 a 19 anos </t>
  </si>
  <si>
    <t>De 20 a 29 anos</t>
  </si>
  <si>
    <t>De 30 a 39 anos</t>
  </si>
  <si>
    <t>De 40 a 49 anos</t>
  </si>
  <si>
    <t>De 50 a 59 anos</t>
  </si>
  <si>
    <t>60 anos ou mais</t>
  </si>
  <si>
    <t>Vicente Pires</t>
  </si>
  <si>
    <t>Wilson Ferreira Lima</t>
  </si>
  <si>
    <t>Rogério Schumann Rosso</t>
  </si>
  <si>
    <t>Cruzeiro</t>
  </si>
  <si>
    <t>Fercal</t>
  </si>
  <si>
    <t xml:space="preserve">Carteiras de identidade civil expedidas </t>
  </si>
  <si>
    <t>Falsidade ideológica detectadas</t>
  </si>
  <si>
    <t>Agnelo Queiroz</t>
  </si>
  <si>
    <t>São Sebastião</t>
  </si>
  <si>
    <t>NATUREZA BUSCA E SALVAMENTO / TIPO</t>
  </si>
  <si>
    <t>NATUREZA INCÊNDIO URBANO / TIPO</t>
  </si>
  <si>
    <t>Acidente de trânsito</t>
  </si>
  <si>
    <t>Terceira Turma Criminal</t>
  </si>
  <si>
    <t>Superior - 3º Grau</t>
  </si>
  <si>
    <t>DELEGACIAS CIRCUNSCRICIONAIS - PCDF</t>
  </si>
  <si>
    <t>POSTOS DE IDENTIFICAÇÃO - PCDF</t>
  </si>
  <si>
    <t>DELEGACIAS E DIVISÕES ESPECIALIZADAS - PCDF</t>
  </si>
  <si>
    <t>Divisão de Apoio Técnico e Estragégico - Seção de Estatística Criminal</t>
  </si>
  <si>
    <t>ATOS OCORRIDOS POR VARAS E JUIZADOS</t>
  </si>
  <si>
    <t>Capotamento / tombamento</t>
  </si>
  <si>
    <t>Queda</t>
  </si>
  <si>
    <r>
      <t>Demais condutores</t>
    </r>
    <r>
      <rPr>
        <vertAlign val="superscript"/>
        <sz val="8"/>
        <color indexed="8"/>
        <rFont val="Arial"/>
        <family val="2"/>
      </rPr>
      <t>(1)</t>
    </r>
  </si>
  <si>
    <r>
      <t>Motociclista</t>
    </r>
    <r>
      <rPr>
        <vertAlign val="superscript"/>
        <sz val="8"/>
        <color indexed="8"/>
        <rFont val="Arial"/>
        <family val="2"/>
      </rPr>
      <t>(2)</t>
    </r>
  </si>
  <si>
    <t>Objetos periciados em laboratório</t>
  </si>
  <si>
    <t>Fragmentos revelados nos objetos periciados em laboratório</t>
  </si>
  <si>
    <t>Atendimentos externos – Programa Identidade Solidária</t>
  </si>
  <si>
    <t>Laudos de Perícia Iconográficos  - Retratos falados elaborados</t>
  </si>
  <si>
    <t>MOVIMENTO DE IDENTIFICAÇÃO</t>
  </si>
  <si>
    <t>Acidente de trânsito com vítima fatal</t>
  </si>
  <si>
    <t>Acidente de trânsito sem vítima</t>
  </si>
  <si>
    <t>Atropelamento fatal</t>
  </si>
  <si>
    <t>Rodrigo Rolemberg</t>
  </si>
  <si>
    <t xml:space="preserve"> Seção de Estatística e Geoprocessamento</t>
  </si>
  <si>
    <t>Laudos de Perícia prosopográfica</t>
  </si>
  <si>
    <t>Conselho da Magistratura</t>
  </si>
  <si>
    <t>Varas de Fazenda</t>
  </si>
  <si>
    <t>Varas Criminais</t>
  </si>
  <si>
    <t>Varas de Família</t>
  </si>
  <si>
    <t>Varas de Entorpecentes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</si>
  <si>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</si>
  <si>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Fonte : Tribunal Regional Eleitoral - TRE - Diretoria Geral - Assessoria de Planejamento</t>
  </si>
  <si>
    <t xml:space="preserve">3ª Zona composta pela Região Administrativa Taguatinga. 4ª Zona composta pelas  Regiões Administrativas  Gama Leste e Santa Maria. </t>
  </si>
  <si>
    <t xml:space="preserve">5ª Zona composta pelas Regiões Administrativas Sobradinho e Sobradinho II. 6ª Zona composta pela Região Administrativa Planaltina. </t>
  </si>
  <si>
    <t>7ª Zona composta pela Região Adminstrativa Brazlândia. 8ª Zona composta pela Região Administrativa Ceilândia.</t>
  </si>
  <si>
    <t>12ª composta pela Região Administrativa Ceilândia. 13ª Zona composta pela Região Administrativa Samambaia.</t>
  </si>
  <si>
    <t>11ª Zona composta pelas Regiões Administrativas Cruzeiro, Octogonal e Sudoeste e o Setor Militar Urbano - SMU</t>
  </si>
  <si>
    <t>14ª Zona composta pela Asa Norte. 15ª Zona composta pelas Regiões Administrativas Taguatinga, Águas Claras e Park Way.</t>
  </si>
  <si>
    <t>16ª Zona composta pela Região Administrativa Ceilândia. 17ª Zona composta pela Região Administratiava do Gama.</t>
  </si>
  <si>
    <t>18ª Zona composta pelas Regiões Administrativas Lago Sul, São Sebastião e Jardim Botânico.</t>
  </si>
  <si>
    <t>19ª Zona composta pelas Regiões Administrativas Taguatinga e Vicente Pires.</t>
  </si>
  <si>
    <t>Tráfico de substância entorpecente</t>
  </si>
  <si>
    <t>Tráfico de substância entorpecente prevalecendo-se da função pública</t>
  </si>
  <si>
    <t>Uso e porte de substância entorpecente</t>
  </si>
  <si>
    <t>Vender substância entorpecente para menor</t>
  </si>
  <si>
    <t>Lesão corporal culposa</t>
  </si>
  <si>
    <t>Lesão corporal de natureza grave/gravíssima</t>
  </si>
  <si>
    <t>Lesão corporal recíproca</t>
  </si>
  <si>
    <t>Veículo localizado furtado ou roubado</t>
  </si>
  <si>
    <t>Posse irregular de arma de fogo de uso permitido</t>
  </si>
  <si>
    <t>Posse ou porte ilegal de arma de fogo de uso restrito</t>
  </si>
  <si>
    <t>Porte ilegal de arma de fogo de uso permitido</t>
  </si>
  <si>
    <t>Tráfico internacional de substância entorpecente</t>
  </si>
  <si>
    <t>Apreensão de possível substância entorpecente</t>
  </si>
  <si>
    <t>Associação para o fim de tráfico de substância entorpecente</t>
  </si>
  <si>
    <t>Lesão corporal seguida de morte</t>
  </si>
  <si>
    <t>Diretoria de Telemática - DITEL - Seção de Banco de Dados</t>
  </si>
  <si>
    <t>Candangolândia, Riacho Fundo e Riacho Fundo II.</t>
  </si>
  <si>
    <t xml:space="preserve"> 9ª Zona composta pelas Regiões Administrativas Guara e SCIA. 10ª Zona composta pelas Regiões Administrativas Núcleo Bandeirante, </t>
  </si>
  <si>
    <t>Núcleo de Acórdão e Estatística - NUREST</t>
  </si>
  <si>
    <t>ESPÉCIES</t>
  </si>
  <si>
    <t>Câmara de Uniformização</t>
  </si>
  <si>
    <t>Terceira Turma Recursal dos Juizados Especiais do Distrito Federal</t>
  </si>
  <si>
    <t>Primeira Turma Recursal dos Juizados Especiais do Distrito Federal</t>
  </si>
  <si>
    <t>Sétima Turma Cível</t>
  </si>
  <si>
    <t>Oitava Turma Cível</t>
  </si>
  <si>
    <t>NÚMERO DE PROCESSOS JUDICIAIS ELETRÔNICOS JULGADOS</t>
  </si>
  <si>
    <t>NÚMERO DE PROCESSOS JUDICIAIS ELETRÔNICOS DISTRIBUÍDOS</t>
  </si>
  <si>
    <t>Cautelar inominada</t>
  </si>
  <si>
    <t xml:space="preserve">Primeira Turma Recursal </t>
  </si>
  <si>
    <t>Segunda Turma Recursal</t>
  </si>
  <si>
    <t>De 18 a 19 anos</t>
  </si>
  <si>
    <r>
      <t>Riacho Fundo II 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</si>
  <si>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Fercal (</t>
    </r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)</t>
    </r>
  </si>
  <si>
    <r>
      <t>Sudoeste/Octogonal 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</si>
  <si>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r>
      <t>Varjão 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</t>
    </r>
  </si>
  <si>
    <r>
      <t>Park Way (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)</t>
    </r>
  </si>
  <si>
    <r>
      <t>Sobradinho II (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)</t>
    </r>
  </si>
  <si>
    <r>
      <t>Jardim Botânico (</t>
    </r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)</t>
    </r>
  </si>
  <si>
    <r>
      <t>Itapoã (</t>
    </r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)</t>
    </r>
  </si>
  <si>
    <r>
      <t>Vicente Pires (</t>
    </r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>)</t>
    </r>
  </si>
  <si>
    <t>Quantitativo</t>
  </si>
  <si>
    <t>%</t>
  </si>
  <si>
    <t>(2) Setor de Indústria e Abastecimento.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</si>
  <si>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</si>
  <si>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</si>
  <si>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</si>
  <si>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</si>
  <si>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</si>
  <si>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</si>
  <si>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</si>
  <si>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</si>
  <si>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</si>
  <si>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</si>
  <si>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</si>
  <si>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</si>
  <si>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</si>
  <si>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</si>
  <si>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</si>
  <si>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</si>
  <si>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</si>
  <si>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</si>
  <si>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</si>
  <si>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</si>
  <si>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VARJÃO</t>
  </si>
  <si>
    <t>PARK WAY</t>
  </si>
  <si>
    <t>SOBRADINHO II</t>
  </si>
  <si>
    <t>JARDIM BOTÂNICO</t>
  </si>
  <si>
    <t>ITAPOÃ</t>
  </si>
  <si>
    <t>SIA</t>
  </si>
  <si>
    <t>VICENTE PIRES</t>
  </si>
  <si>
    <t>FERCAL</t>
  </si>
  <si>
    <t>SETOR NOROESTE</t>
  </si>
  <si>
    <t>Tráfico de Drogas</t>
  </si>
  <si>
    <t>Uso e Porte de Drogas</t>
  </si>
  <si>
    <t>Roubo em Residência</t>
  </si>
  <si>
    <t>Roubo de Veículo</t>
  </si>
  <si>
    <t>Roubo em Coletivo</t>
  </si>
  <si>
    <t>Latrocinio</t>
  </si>
  <si>
    <t>Homicidio</t>
  </si>
  <si>
    <t>Taguatinga</t>
  </si>
  <si>
    <t>Sobradinho</t>
  </si>
  <si>
    <t>Planaltina</t>
  </si>
  <si>
    <t>Paranoá</t>
  </si>
  <si>
    <t>Ceilândia</t>
  </si>
  <si>
    <t>Guará</t>
  </si>
  <si>
    <t>Samambaia</t>
  </si>
  <si>
    <t>Santa Maria</t>
  </si>
  <si>
    <t>Recanto das Emas</t>
  </si>
  <si>
    <t>Lago Sul</t>
  </si>
  <si>
    <t>Riacho Fundo</t>
  </si>
  <si>
    <t>SCIA</t>
  </si>
  <si>
    <t>POSTOS POLICIAIS CIVIS</t>
  </si>
  <si>
    <t>NÃO INFORMADA</t>
  </si>
  <si>
    <t>Abertura, Registro e Cumprimento de Testamento</t>
  </si>
  <si>
    <t>Agravo de Instrumento em Recurso Extraordinário</t>
  </si>
  <si>
    <t>Agravos</t>
  </si>
  <si>
    <t>Alienação Judicial de Bens</t>
  </si>
  <si>
    <t>Alimentos - Lei Especial Nº 5.478/68</t>
  </si>
  <si>
    <t>Alvará Judicial</t>
  </si>
  <si>
    <t>Anulação e Substituição de Títulos ao Portador</t>
  </si>
  <si>
    <t xml:space="preserve">Apelação/Reexame Necessário </t>
  </si>
  <si>
    <t>Assistência Juriciária</t>
  </si>
  <si>
    <t>Busca e Apreensão</t>
  </si>
  <si>
    <t>Busca e Apreensão em Alienação Fiduciária</t>
  </si>
  <si>
    <t>Conflito de Jurisdição</t>
  </si>
  <si>
    <t>Cumprimento de Sentença</t>
  </si>
  <si>
    <t>Cumprimento Provisório de Decisão</t>
  </si>
  <si>
    <t>Cumprimento Provisório de Sentença</t>
  </si>
  <si>
    <t>Depósito</t>
  </si>
  <si>
    <t>Despejo</t>
  </si>
  <si>
    <t>Despejo Por Falta de Pagamento Cumulado Com Cobrança</t>
  </si>
  <si>
    <t>Dissídio Coletivo de Greve</t>
  </si>
  <si>
    <t>Divórcio Consensual</t>
  </si>
  <si>
    <t>Divórcio Litigioso</t>
  </si>
  <si>
    <t>Embargos</t>
  </si>
  <si>
    <t>Embargos à Execução</t>
  </si>
  <si>
    <t>Embargos à Execução Fiscal</t>
  </si>
  <si>
    <t>Execução de Incompetência</t>
  </si>
  <si>
    <t>Execução de Alimentos</t>
  </si>
  <si>
    <t>Execução de Título Judicial</t>
  </si>
  <si>
    <t xml:space="preserve">Habeas corpus </t>
  </si>
  <si>
    <t>Habeas Corpus-Criminal</t>
  </si>
  <si>
    <t>Habeas Data</t>
  </si>
  <si>
    <t>Habilitação</t>
  </si>
  <si>
    <t>Incidente de Assunção de Competência</t>
  </si>
  <si>
    <t>Incidente de Desconsideração de Personalidade Jurídica</t>
  </si>
  <si>
    <t>Incidente de Resolução de Demandas Repetitivas</t>
  </si>
  <si>
    <t>Inventário</t>
  </si>
  <si>
    <t>Mandado de Injunção</t>
  </si>
  <si>
    <t>Mandado de Segurança Cível</t>
  </si>
  <si>
    <t>Habeas Corpus-Civel</t>
  </si>
  <si>
    <t>Mandado de Segurança Coletivo</t>
  </si>
  <si>
    <t>Monitória</t>
  </si>
  <si>
    <t>Notificação</t>
  </si>
  <si>
    <t>Nunciação de Obra Nova</t>
  </si>
  <si>
    <t>Outros Procedimentos de Jurisdição Voluntária</t>
  </si>
  <si>
    <t>Petição Civel</t>
  </si>
  <si>
    <t xml:space="preserve">Prestação de Contas - Exigidas </t>
  </si>
  <si>
    <t>Procedimento Ordinário</t>
  </si>
  <si>
    <t>Procedimento Sumário</t>
  </si>
  <si>
    <t>Produção Antecipada de Provas</t>
  </si>
  <si>
    <t>Recurso Especial</t>
  </si>
  <si>
    <t>Recursos</t>
  </si>
  <si>
    <t>Reexame Necessário</t>
  </si>
  <si>
    <t>Reintegração/Manutenção de Posse</t>
  </si>
  <si>
    <t>Restauração de Autos</t>
  </si>
  <si>
    <t>Revisional de Autos</t>
  </si>
  <si>
    <t>Suprimento de Idade e/ou Consentimento</t>
  </si>
  <si>
    <t>Suspenção de Liminar ou Antecipação de Tutela</t>
  </si>
  <si>
    <t>Tutela Antecipada Antecedente</t>
  </si>
  <si>
    <t>Usucapião</t>
  </si>
  <si>
    <t>Primeira Turma Cível</t>
  </si>
  <si>
    <t>Segunda Turma Cível</t>
  </si>
  <si>
    <t>Terceira Turma Cível</t>
  </si>
  <si>
    <t>Quarta Turma Cível</t>
  </si>
  <si>
    <t>Quinta Turma Cível</t>
  </si>
  <si>
    <t>Primeira Turma Criminal</t>
  </si>
  <si>
    <t>Segunda Turma Criminal</t>
  </si>
  <si>
    <t>Fonte: Secretaria de Estado de Segurança Pública  - Corpo de Bombeiros Militar do Distrito Federal - CBMDF - Centro de Comunicação Social -</t>
  </si>
  <si>
    <t>Com vítima fatal</t>
  </si>
  <si>
    <t>Fonte: Tribunal de Justiça do Distrito Federal e  Territórios - Secretaria Geral da Corregedoria – Coordenaçâo de Projetos  e de Sistemas de Primeira Instância - COSIST - Núcleo de Estatística de Primeira Instância  - NUEST</t>
  </si>
  <si>
    <t>Fonte: Tribunal de Justiça do Distrito Federal e dos Territórios - Secretaria Geral - Coordenação de Gestão dos Sistemas de 2ª Instância - CGSIS</t>
  </si>
  <si>
    <t>1ª Vice-Governadora do Distrito Federal - Márcia Kubistchek.</t>
  </si>
  <si>
    <t>Sobradinho I e II - Fercal</t>
  </si>
  <si>
    <t>Fonte: Sistema Gênesis DAC/CI/PMDF</t>
  </si>
  <si>
    <t>Ceilândia Sul – 20ª zona</t>
  </si>
  <si>
    <t>Ibaneis Rocha</t>
  </si>
  <si>
    <t>Taguatinga Sul, Águas Claras e Park Way– 15 ª zona</t>
  </si>
  <si>
    <t>Guará e SCIA - 9ª zona</t>
  </si>
  <si>
    <t>Sobradinho e Sobradinho II – 5ª zona</t>
  </si>
  <si>
    <t>São Sebastião e Jardim Botânico - 18 ª zona</t>
  </si>
  <si>
    <t>Taguatinga e Vicente Pires – 19ª zona</t>
  </si>
  <si>
    <t>Núcleo Bandeirante, Riacho Fundo I e II e Candangolândia – 10ª zona</t>
  </si>
  <si>
    <t>Gama Leste e Santa Maria - 4ª zona</t>
  </si>
  <si>
    <t>Samambaia e Recanto das Emas – 21ª zona</t>
  </si>
  <si>
    <t>Lago Sul, São Sebastião e Jardim Botânico - 18 ª zona</t>
  </si>
  <si>
    <t>Cruzeiro, Sudoeste/Octogonal e Setor Militar Urbano - 11ª zona</t>
  </si>
  <si>
    <t>Asa Norte - 14ª zona</t>
  </si>
  <si>
    <t>Asa Sul – 1ª zona</t>
  </si>
  <si>
    <t>Lago Norte, Paranoá, Itapoã e Granja do Torto e Varjão - 2ª zona</t>
  </si>
  <si>
    <t>Sobradinho, Sobradinho II e Fercal – 5ª zona</t>
  </si>
  <si>
    <t>Núcleo Bandeirante, Vila Cauhy, Riacho Fundo I e II e Candangolândia – 10ª zona</t>
  </si>
  <si>
    <t>Ceilândia, Brazlândia – 16ª zona</t>
  </si>
  <si>
    <r>
      <rPr>
        <sz val="8"/>
        <rFont val="Arial"/>
        <family val="2"/>
      </rPr>
      <t>Processos distribuidos</t>
    </r>
  </si>
  <si>
    <r>
      <rPr>
        <sz val="8"/>
        <rFont val="Arial"/>
        <family val="2"/>
      </rPr>
      <t>Audiências realizadas</t>
    </r>
  </si>
  <si>
    <r>
      <rPr>
        <sz val="8"/>
        <rFont val="Arial"/>
        <family val="2"/>
      </rPr>
      <t>Despachos Proferidos</t>
    </r>
  </si>
  <si>
    <r>
      <rPr>
        <sz val="8"/>
        <rFont val="Arial"/>
        <family val="2"/>
      </rPr>
      <t>Sentenças Proferidas</t>
    </r>
  </si>
  <si>
    <r>
      <rPr>
        <sz val="8"/>
        <rFont val="Arial"/>
        <family val="2"/>
      </rPr>
      <t>Arquivo definitivo</t>
    </r>
  </si>
  <si>
    <r>
      <rPr>
        <sz val="8"/>
        <rFont val="Arial"/>
        <family val="2"/>
      </rPr>
      <t>Arquivo provisório</t>
    </r>
  </si>
  <si>
    <r>
      <rPr>
        <sz val="8"/>
        <rFont val="Arial"/>
        <family val="2"/>
      </rPr>
      <t>Cartas de guia remetidas a Vara de Execução Penal</t>
    </r>
  </si>
  <si>
    <r>
      <rPr>
        <sz val="8"/>
        <rFont val="Arial"/>
        <family val="2"/>
      </rPr>
      <t>Cartas precatórias devolvidas com cumprimento</t>
    </r>
  </si>
  <si>
    <r>
      <rPr>
        <sz val="8"/>
        <rFont val="Arial"/>
        <family val="2"/>
      </rPr>
      <t>Cartas precatórias devolvidas sem cumprimento</t>
    </r>
  </si>
  <si>
    <r>
      <rPr>
        <sz val="8"/>
        <rFont val="Arial"/>
        <family val="2"/>
      </rPr>
      <t>Processos conclusos para despacho</t>
    </r>
  </si>
  <si>
    <r>
      <rPr>
        <sz val="8"/>
        <rFont val="Arial"/>
        <family val="2"/>
      </rPr>
      <t>Processos conclusos para decisão</t>
    </r>
  </si>
  <si>
    <r>
      <rPr>
        <sz val="8"/>
        <rFont val="Arial"/>
        <family val="2"/>
      </rPr>
      <t>Processos reemetidos a turma recursal</t>
    </r>
  </si>
  <si>
    <r>
      <rPr>
        <sz val="8"/>
        <rFont val="Arial"/>
        <family val="2"/>
      </rPr>
      <t>Processos remetidos ao TJDFT</t>
    </r>
  </si>
  <si>
    <r>
      <rPr>
        <sz val="8"/>
        <rFont val="Arial"/>
        <family val="2"/>
      </rPr>
      <t>Processos conclusos para julgamento</t>
    </r>
  </si>
  <si>
    <t>NUPLA</t>
  </si>
  <si>
    <r>
      <rPr>
        <b/>
        <sz val="8.5"/>
        <rFont val="Arial"/>
        <family val="2"/>
      </rPr>
      <t>Tribunais do Júri</t>
    </r>
  </si>
  <si>
    <r>
      <rPr>
        <b/>
        <sz val="8.5"/>
        <rFont val="Arial"/>
        <family val="2"/>
      </rPr>
      <t>Auditoria Militar</t>
    </r>
  </si>
  <si>
    <r>
      <rPr>
        <b/>
        <sz val="8.5"/>
        <rFont val="Arial"/>
        <family val="2"/>
      </rPr>
      <t>Vara de Registros Públicos</t>
    </r>
  </si>
  <si>
    <r>
      <rPr>
        <b/>
        <sz val="8.5"/>
        <rFont val="Arial"/>
        <family val="2"/>
      </rPr>
      <t>Varas de Precatórias</t>
    </r>
  </si>
  <si>
    <r>
      <rPr>
        <b/>
        <sz val="8.5"/>
        <rFont val="Arial"/>
        <family val="2"/>
      </rPr>
      <t>Varas de Fazenda</t>
    </r>
  </si>
  <si>
    <r>
      <rPr>
        <b/>
        <sz val="8.5"/>
        <rFont val="Arial"/>
        <family val="2"/>
      </rPr>
      <t>Varas Cíveis</t>
    </r>
  </si>
  <si>
    <r>
      <rPr>
        <b/>
        <sz val="8.5"/>
        <rFont val="Arial"/>
        <family val="2"/>
      </rPr>
      <t>Vara Cível, de Família e de Órfãos e
Sucessões</t>
    </r>
  </si>
  <si>
    <r>
      <rPr>
        <b/>
        <sz val="8.5"/>
        <rFont val="Arial"/>
        <family val="2"/>
      </rPr>
      <t>Varas Criminais</t>
    </r>
  </si>
  <si>
    <r>
      <rPr>
        <b/>
        <sz val="8.5"/>
        <rFont val="Arial"/>
        <family val="2"/>
      </rPr>
      <t>Vara criminal e tribunal do júri</t>
    </r>
  </si>
  <si>
    <r>
      <rPr>
        <b/>
        <sz val="8.5"/>
        <rFont val="Arial"/>
        <family val="2"/>
      </rPr>
      <t>Vara Criminal e Juizado Especial
Criminal</t>
    </r>
  </si>
  <si>
    <r>
      <rPr>
        <b/>
        <sz val="8.5"/>
        <rFont val="Arial"/>
        <family val="2"/>
      </rPr>
      <t>Varas de Família</t>
    </r>
  </si>
  <si>
    <r>
      <rPr>
        <b/>
        <sz val="8.5"/>
        <rFont val="Arial"/>
        <family val="2"/>
      </rPr>
      <t>Varas de Família e de órfãos e Sucessões</t>
    </r>
  </si>
  <si>
    <r>
      <rPr>
        <b/>
        <sz val="8.5"/>
        <rFont val="Arial"/>
        <family val="2"/>
      </rPr>
      <t>Varas de Entorpecentes</t>
    </r>
  </si>
  <si>
    <r>
      <rPr>
        <b/>
        <sz val="8.5"/>
        <rFont val="Arial"/>
        <family val="2"/>
      </rPr>
      <t>Vara de falência, recuperações judiciais, insolvência civil e litígios empresariais</t>
    </r>
  </si>
  <si>
    <r>
      <rPr>
        <b/>
        <sz val="8.5"/>
        <rFont val="Arial"/>
        <family val="2"/>
      </rPr>
      <t>Varas de órfãos e sucessões</t>
    </r>
  </si>
  <si>
    <r>
      <rPr>
        <b/>
        <sz val="8.5"/>
        <rFont val="Arial"/>
        <family val="2"/>
      </rPr>
      <t>Vara de Ações Previdênciárias</t>
    </r>
  </si>
  <si>
    <r>
      <rPr>
        <b/>
        <sz val="8.5"/>
        <rFont val="Arial"/>
        <family val="2"/>
      </rPr>
      <t>Juizados especiais criminais</t>
    </r>
  </si>
  <si>
    <r>
      <rPr>
        <b/>
        <sz val="8.5"/>
        <rFont val="Arial"/>
        <family val="2"/>
      </rPr>
      <t>Juizados especiais cíveis</t>
    </r>
  </si>
  <si>
    <r>
      <rPr>
        <b/>
        <sz val="8.5"/>
        <rFont val="Arial"/>
        <family val="2"/>
      </rPr>
      <t>Juizados Especiais Cíveis e Criminais</t>
    </r>
  </si>
  <si>
    <t>UNIDADE PRISIONAL</t>
  </si>
  <si>
    <t>INCENDIO EM EDIFICACAO</t>
  </si>
  <si>
    <t>INCENDIO EM VEGETACAO</t>
  </si>
  <si>
    <t>INCENDIO EM MEIO DE TRANSPORTE</t>
  </si>
  <si>
    <t>OUTRO TIPO DE INCENDIO</t>
  </si>
  <si>
    <t>OUTRO TIPO DE OPERACAO DE BUSCA E SALVAMENTO</t>
  </si>
  <si>
    <t>OUTRO TIPO DE ATIVIDADE PREVENTIVA SOCIO-EDUCACIONAL</t>
  </si>
  <si>
    <t>OUTRO TIPO DE ACIDENTE COM VEICULO</t>
  </si>
  <si>
    <t>PANE EM VEICULO</t>
  </si>
  <si>
    <t>QUEDA DO VEICULO</t>
  </si>
  <si>
    <t>VEICULO SUBMERSO</t>
  </si>
  <si>
    <t>VITIMA EJETADA DE VEICULO</t>
  </si>
  <si>
    <t>OUTRO TIPO DE ATIVIDADE PREVENTIVA CONTRA INCENDIO</t>
  </si>
  <si>
    <t>PESSOA PRENSADA (ELEVADOR, MAQUINARIO E OUTROS)</t>
  </si>
  <si>
    <t>SOTERRAMENTO</t>
  </si>
  <si>
    <t>DESABAMENTO</t>
  </si>
  <si>
    <t>ANIMAL EM SITUACAO DE RISCO</t>
  </si>
  <si>
    <t>AVERIGUACAO PARA CAPTURA DE INSETOS</t>
  </si>
  <si>
    <t>CAPTURA DE INSETOS</t>
  </si>
  <si>
    <t>AVERIGUACAO PARA CORTE DE ARVORE EMERGENCIAL</t>
  </si>
  <si>
    <t>COLOCACAO DE ADRIÇA</t>
  </si>
  <si>
    <t>CORTE DE ARVORE EMERGENCIAL</t>
  </si>
  <si>
    <t>ESGOTAMENTO</t>
  </si>
  <si>
    <t>PESSOA ARRASTADA POR ENXURRADA</t>
  </si>
  <si>
    <t>PESSOA EM AMBIENTE CONFINADO</t>
  </si>
  <si>
    <t>PESSOA EM RISCO DE QUEDA</t>
  </si>
  <si>
    <t>REMOCAO OU EXTERMINIO DE ANIMAIS</t>
  </si>
  <si>
    <t>RISCO DE DESABAMENTO</t>
  </si>
  <si>
    <t>INCÊNDIO</t>
  </si>
  <si>
    <t>OPERAÇÃO DE BUSCA E SALVAMENTO</t>
  </si>
  <si>
    <t>SUICIDIO OU TENTATIVA</t>
  </si>
  <si>
    <t>SALVAMENTO DE ANIMAIS</t>
  </si>
  <si>
    <t>BUSCA A DESAPARECIDO</t>
  </si>
  <si>
    <t>BUSCA DE EQUIPAMENTO</t>
  </si>
  <si>
    <t>AFOGAMENTO</t>
  </si>
  <si>
    <t>CRISE CONVULSIVA</t>
  </si>
  <si>
    <t>DOR ABDOMINAL</t>
  </si>
  <si>
    <t>PARADA CARDIORRESPIRATORIA</t>
  </si>
  <si>
    <t>PARTO</t>
  </si>
  <si>
    <t>POR CAUSA CLÍNICA</t>
  </si>
  <si>
    <t>POR CAUSA EXTERNA</t>
  </si>
  <si>
    <t>FERIMENTO DIVERSO</t>
  </si>
  <si>
    <t>FERIMENTO POR ARMA BRANCA</t>
  </si>
  <si>
    <t>FERIMENTO POR ARMA DE FOGO</t>
  </si>
  <si>
    <t>QUEDA DE PLANO ELEVADO</t>
  </si>
  <si>
    <t>QUEIMADURA</t>
  </si>
  <si>
    <t>TRAUMATISMO (TCE OU TRM)</t>
  </si>
  <si>
    <t xml:space="preserve">DISTRITO FEDERAL  </t>
  </si>
  <si>
    <t xml:space="preserve">OCORRÊNCIAS REGISTRADAS </t>
  </si>
  <si>
    <t>Centro de Comunicação Social - Seção de Estatística e Geoprocessamento</t>
  </si>
  <si>
    <t>Lago Norte/Varjão/Taquari</t>
  </si>
  <si>
    <t>Brazlândia (16º BPM)</t>
  </si>
  <si>
    <t>Gama - (9º BPM)</t>
  </si>
  <si>
    <t>Gama - (I CPRS)</t>
  </si>
  <si>
    <t>Recanto das Emas - II CPRS (27º CPRS)</t>
  </si>
  <si>
    <t>Sobradinho I e II/ Planaltina/Fercal I CPRL - (13º BPM, 14º BPM)</t>
  </si>
  <si>
    <t>CAPACIDADE MÁXIMA DE PRESOS</t>
  </si>
  <si>
    <t>PRESOS EXISTENTES (posição em 31-12)</t>
  </si>
  <si>
    <t>Condenados (1)</t>
  </si>
  <si>
    <t>Provisórios (1)</t>
  </si>
  <si>
    <t>Medida de Segurança</t>
  </si>
  <si>
    <t>Centro de Internamento e Reeducação – CIR</t>
  </si>
  <si>
    <t>Centro de Detenção Provisória - CDP</t>
  </si>
  <si>
    <t>Centro de Progressão Penitenciária - CPP</t>
  </si>
  <si>
    <t>Penitenciária Feminina do Distrito Federal</t>
  </si>
  <si>
    <t>Penitenciária do Distrito Federal I</t>
  </si>
  <si>
    <t>Penitenciária do Distrito Federal II</t>
  </si>
  <si>
    <t xml:space="preserve">Núcleo de Arquivos e Prontuários, Centro de Detenção  Provisória - Núcleo de Arquivos e Prontuários, </t>
  </si>
  <si>
    <t>CAPACIDADE</t>
  </si>
  <si>
    <t>Vagas</t>
  </si>
  <si>
    <t>Lotação/Presos</t>
  </si>
  <si>
    <t>CDP</t>
  </si>
  <si>
    <t>Bloco I</t>
  </si>
  <si>
    <t>Bloco II</t>
  </si>
  <si>
    <t>Bloco IV</t>
  </si>
  <si>
    <t>Bloco V</t>
  </si>
  <si>
    <t>Bloco VI</t>
  </si>
  <si>
    <t>Bloco VII</t>
  </si>
  <si>
    <t>Pavilhão de Segurança</t>
  </si>
  <si>
    <t>Pavilhão Disciplinar</t>
  </si>
  <si>
    <t>PSM A</t>
  </si>
  <si>
    <t>PSM B</t>
  </si>
  <si>
    <t>CIR</t>
  </si>
  <si>
    <t>Pátio I</t>
  </si>
  <si>
    <t>Pátio II</t>
  </si>
  <si>
    <t>Pátio III</t>
  </si>
  <si>
    <t>Pátio IV</t>
  </si>
  <si>
    <t>Pátio V (Seguro)</t>
  </si>
  <si>
    <t>Pátio VI</t>
  </si>
  <si>
    <t>Pav. Disc.</t>
  </si>
  <si>
    <t>Pavilhão Segurança</t>
  </si>
  <si>
    <t>PDF I</t>
  </si>
  <si>
    <t>Bloco D</t>
  </si>
  <si>
    <t>Bloco E</t>
  </si>
  <si>
    <t xml:space="preserve">Bloco F:       </t>
  </si>
  <si>
    <t>"A" Judicial</t>
  </si>
  <si>
    <t>"B"Disciplinar</t>
  </si>
  <si>
    <t>Ala "C" Seg</t>
  </si>
  <si>
    <t>Ala "D" Seg In</t>
  </si>
  <si>
    <t>"F" Lid N</t>
  </si>
  <si>
    <t>"G" e "H" P. S. M.</t>
  </si>
  <si>
    <t>Bloco G</t>
  </si>
  <si>
    <t>PDF II</t>
  </si>
  <si>
    <t>D" Seguro Integridade (Fec.</t>
  </si>
  <si>
    <t>"C" Seguro (crimes sexuais) (Fec.)</t>
  </si>
  <si>
    <t>"Seg. Se</t>
  </si>
  <si>
    <t>Ala"A"</t>
  </si>
  <si>
    <t>Ala "B"</t>
  </si>
  <si>
    <t>Ala "C"</t>
  </si>
  <si>
    <t>Ala "D"</t>
  </si>
  <si>
    <t>FECH. S</t>
  </si>
  <si>
    <t>PFDF</t>
  </si>
  <si>
    <t>Bloco III</t>
  </si>
  <si>
    <t>ATP</t>
  </si>
  <si>
    <t>Disciplina</t>
  </si>
  <si>
    <t>Custódia DPF/DPE/PCDF</t>
  </si>
  <si>
    <t>SESIPE</t>
  </si>
  <si>
    <t>CUSTÓDIA-DPF</t>
  </si>
  <si>
    <t>DPE/PCDF</t>
  </si>
  <si>
    <t>Centro de Progressão  Penitenciária - CPP - Núcleo de Arquivos  Prontuários , Penitenciária Feminina do Distrito Federal - Núcleo de Arquivos e Prontuários,</t>
  </si>
  <si>
    <t>Penitênciária do Distrito Federal I - Núcleo de Arquivos e Prontuários  e Penitênciária do Distrito Federal II - Núcleo de Arquivos e Prontuários.</t>
  </si>
  <si>
    <t>os quais cumprem o prazo de prisão determinado no Mandado nesta Carceragem</t>
  </si>
  <si>
    <t>ANOS</t>
  </si>
  <si>
    <t>Setor Noroeste</t>
  </si>
  <si>
    <t>Posse/Porte de Arma</t>
  </si>
  <si>
    <t>Furto a transeunte</t>
  </si>
  <si>
    <t>Lesão coporal seguida de morte</t>
  </si>
  <si>
    <t>Tentativa de Homicidio</t>
  </si>
  <si>
    <t>Roubo a transeunte</t>
  </si>
  <si>
    <t>Tentativa de Latrocinio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</si>
  <si>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</si>
  <si>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Ocorrências</t>
  </si>
  <si>
    <t>Taxa 100 mil hab.</t>
  </si>
  <si>
    <t>Furto em veículo</t>
  </si>
  <si>
    <t>Feminicídio</t>
  </si>
  <si>
    <t xml:space="preserve">Fonte: Secretaria de Estado de Segurança Pública   - Polícia Militar do Distrito Federal - PMDF - </t>
  </si>
  <si>
    <t>Furto em Veículo</t>
  </si>
  <si>
    <t>Obs. 2: Foram agrupadas as naturezas de roubo em comércio, a casas lotéricas e a postos de combustíveis.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</si>
  <si>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</si>
  <si>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Roubo em Comercio (*)</t>
  </si>
  <si>
    <r>
      <t xml:space="preserve">Estrutural - SCIA </t>
    </r>
    <r>
      <rPr>
        <vertAlign val="superscript"/>
        <sz val="8"/>
        <rFont val="Arial"/>
        <family val="2"/>
      </rPr>
      <t>(1)</t>
    </r>
  </si>
  <si>
    <t>Obs: Dados do ano 2018 atualizados em 02/01/19, pela data de registro, estando sujeitos a alterações.</t>
  </si>
  <si>
    <t>Fonte: Banco Millenium - GEPAD/CCTD/SGI/SSPDF</t>
  </si>
  <si>
    <t>NÚCLEO 
BANDEIRANTE</t>
  </si>
  <si>
    <t>SUDOESTE/OCTOGONAL</t>
  </si>
  <si>
    <t>Fonte: Banco Millenium - COOAFESP/SGI/SSPDF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</si>
  <si>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</si>
  <si>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Obs. Dados do ano 2018 atualizados em 02/01/2019, pela data do fato, estando sujeitos a alterações.</t>
  </si>
  <si>
    <t>16 anos</t>
  </si>
  <si>
    <t>17 anos</t>
  </si>
  <si>
    <t>18 a 20 anos</t>
  </si>
  <si>
    <t>21 a 24 anos</t>
  </si>
  <si>
    <t>25 a 34 anos</t>
  </si>
  <si>
    <t>35 a 44 anos</t>
  </si>
  <si>
    <t>45 a 59 anos</t>
  </si>
  <si>
    <t>60 a 69 anos</t>
  </si>
  <si>
    <t>70 a 79 anos</t>
  </si>
  <si>
    <t>Superior a 79 anos</t>
  </si>
  <si>
    <t>ANALFABETO</t>
  </si>
  <si>
    <t>ENSINO FUNDAMENTAL COMPLETO</t>
  </si>
  <si>
    <t>ENSINO FUNDAMENTAL INCOMPLETO</t>
  </si>
  <si>
    <t>ENSINO MÉDIO COMPLETO</t>
  </si>
  <si>
    <t>ENSINO MÉDIO INCOMPLETO</t>
  </si>
  <si>
    <t>LÊ E ESCREVE</t>
  </si>
  <si>
    <t>NÃO INFORMADO</t>
  </si>
  <si>
    <t>SUPERIOR COMPLETO</t>
  </si>
  <si>
    <t>SUPERIOR INCOMPLETO</t>
  </si>
  <si>
    <t>GRAU DE INSTRUÇÃO</t>
  </si>
  <si>
    <t>Fonte: Tribunal Regional Eleitoral - TRE - Diretoria Geral - Assessoria de Planejamento</t>
  </si>
  <si>
    <t>Taguatinga - 3ª zona</t>
  </si>
  <si>
    <t>Ceilândia Centro - 8ª zona</t>
  </si>
  <si>
    <t xml:space="preserve">Núcleo Bandeirante/Riacho Fundo/Park Way/Candangolândia – 10ª zona </t>
  </si>
  <si>
    <t>Águas Claras/Park Way   - 15ª zona</t>
  </si>
  <si>
    <t>Lago Sul/ Jardim Botânico/ São Sebastião – 18ª zona</t>
  </si>
  <si>
    <t xml:space="preserve">Taguatinga – 19ª zona </t>
  </si>
  <si>
    <t>Ceilândia Norte/Brazlândia – 16ª zona</t>
  </si>
  <si>
    <t>Cruzeiro/Sudoeste/Octogonal – 11ª zona</t>
  </si>
  <si>
    <t>Asa Sul - 1ª zona</t>
  </si>
  <si>
    <t>Lago Norte/Varjão/Paranoá/Itapoã/Taquari – 2ª zona</t>
  </si>
  <si>
    <t>ESTABELECIMENTOS PRISIONAIS</t>
  </si>
  <si>
    <t xml:space="preserve">7.9.4 Atendimentos do Corpo de Bombeiros, segundo a natureza e incêndio florestal / tipo </t>
  </si>
  <si>
    <t xml:space="preserve">7.9.3 Atendimentos do Corpo de Bombeiros, segundo a natureza e incêndio urbano / tipo </t>
  </si>
  <si>
    <t>Inválida</t>
  </si>
  <si>
    <t>A - JUSTIÇA</t>
  </si>
  <si>
    <t>7.1_TRIBUNAL DE JUSTIÇA DO DISTRITO FEDERAL E TERRITÓRIO</t>
  </si>
  <si>
    <t>7.2_TRIBUNAL REGIONAL ELEITORAL</t>
  </si>
  <si>
    <t>B - SEGURANÇA</t>
  </si>
  <si>
    <t>7.3_MOVIMENTO DE IDENTIFICAÇÃO</t>
  </si>
  <si>
    <t>7.4 - INFRAESTRUTURA</t>
  </si>
  <si>
    <t>7.5 - MOVIMENTO PRISIONAL</t>
  </si>
  <si>
    <t>7.6 - CRIMINALIDADE</t>
  </si>
  <si>
    <t>7.7 - ACIDENTES DE TRÂNSITO</t>
  </si>
  <si>
    <t>7.8 - POLÍCIA MILITAR DO DISTRITO FEDERAL</t>
  </si>
  <si>
    <t>7.9 - CORPO DE BOMBEIRO MILITAR DO DISTRITO FEDERAL</t>
  </si>
  <si>
    <t>Veículo roubado</t>
  </si>
  <si>
    <t>Sol Nascente/Por do Sol</t>
  </si>
  <si>
    <t>Arniqueira</t>
  </si>
  <si>
    <t>ARNIQUEIRA</t>
  </si>
  <si>
    <t>Localização Veículo (furtado ou roubado)</t>
  </si>
  <si>
    <t>Nota: Considerado acidente com morte / vítima fatal quando o óbito ocorre até 30 dias após o acidente.</t>
  </si>
  <si>
    <t>Bicicleta</t>
  </si>
  <si>
    <t>Caminhão</t>
  </si>
  <si>
    <t xml:space="preserve">Camionete </t>
  </si>
  <si>
    <t>Micro-ônibus</t>
  </si>
  <si>
    <t>ônibus</t>
  </si>
  <si>
    <t>Veículo de tração animal</t>
  </si>
  <si>
    <r>
      <t xml:space="preserve">Automóvel </t>
    </r>
    <r>
      <rPr>
        <vertAlign val="superscript"/>
        <sz val="8"/>
        <rFont val="Arial"/>
        <family val="2"/>
      </rPr>
      <t>(1)</t>
    </r>
  </si>
  <si>
    <r>
      <t xml:space="preserve">Moto </t>
    </r>
    <r>
      <rPr>
        <vertAlign val="superscript"/>
        <sz val="8"/>
        <rFont val="Arial"/>
        <family val="2"/>
      </rPr>
      <t>(2)</t>
    </r>
  </si>
  <si>
    <t>(1) Inclui camionetas</t>
  </si>
  <si>
    <t>(2) Inclui motocicletas, motonetas, triciclos e ciclomotores.</t>
  </si>
  <si>
    <t>Atropelamento de Pedestre</t>
  </si>
  <si>
    <t>Capotamento/Tombamento</t>
  </si>
  <si>
    <t>Choque com Objeto Fixo</t>
  </si>
  <si>
    <t>Atropelamento de Animal</t>
  </si>
  <si>
    <t>Demais Tipos</t>
  </si>
  <si>
    <r>
      <rPr>
        <sz val="8"/>
        <rFont val="Times New Roman"/>
        <family val="1"/>
      </rPr>
      <t>-</t>
    </r>
  </si>
  <si>
    <t>Motociclista</t>
  </si>
  <si>
    <t>Demais Condutores</t>
  </si>
  <si>
    <t>Outro</t>
  </si>
  <si>
    <t>(1) Inclui camionetas.</t>
  </si>
  <si>
    <t>Caminhonete</t>
  </si>
  <si>
    <t>Ônibus</t>
  </si>
  <si>
    <t>Veíc. Tração Animal</t>
  </si>
  <si>
    <t>PEDESTRES MORTOS</t>
  </si>
  <si>
    <t>Plano Piloto</t>
  </si>
  <si>
    <t>ACIDENTE AÉREO NÃO IDENTIFICADO</t>
  </si>
  <si>
    <t>ACIDENTE AQUÁTICO NÃO IDENTIFICADO</t>
  </si>
  <si>
    <t>ACIDENTE TERRESTRE NÃO IDENTIFICADO</t>
  </si>
  <si>
    <t>ATROPELAMENTO DE ANIMAL</t>
  </si>
  <si>
    <t>ATROPELAMENTO DE PEDESTRE</t>
  </si>
  <si>
    <t>CAPOTAMENTO OU TOMBAMENTO</t>
  </si>
  <si>
    <t>CHOQUE</t>
  </si>
  <si>
    <t>COLISÃO</t>
  </si>
  <si>
    <t>DESCARRILAMENTO OU SAÍDA DE PISTA</t>
  </si>
  <si>
    <t>EMBARCAÇÃO A DERIVA</t>
  </si>
  <si>
    <t>Sistema Fênix SSPDF / CBMDF Seção de Estatística e Geoprocessamento do EMG</t>
  </si>
  <si>
    <r>
      <rPr>
        <sz val="8"/>
        <rFont val="Carlito"/>
        <family val="2"/>
      </rPr>
      <t>OUTRO TIPO DE INCÊNDIO</t>
    </r>
  </si>
  <si>
    <t>INCÊNDIO EM VEGETAÇÃO</t>
  </si>
  <si>
    <r>
      <rPr>
        <sz val="8"/>
        <rFont val="Carlito"/>
        <family val="2"/>
      </rPr>
      <t>REMOÇÃO HOSPITALAR</t>
    </r>
  </si>
  <si>
    <r>
      <rPr>
        <sz val="8"/>
        <rFont val="Carlito"/>
        <family val="2"/>
      </rPr>
      <t>ABUSO/ABSTINÊNCIA ALCOÓLICA</t>
    </r>
  </si>
  <si>
    <r>
      <rPr>
        <sz val="8"/>
        <rFont val="Carlito"/>
        <family val="2"/>
      </rPr>
      <t>ABUSO/ABSTINÊNCIA DE DROGAS</t>
    </r>
  </si>
  <si>
    <r>
      <rPr>
        <sz val="8"/>
        <rFont val="Carlito"/>
        <family val="2"/>
      </rPr>
      <t>ALTERAÇÃO GLICÊMICA</t>
    </r>
  </si>
  <si>
    <r>
      <rPr>
        <sz val="8"/>
        <rFont val="Carlito"/>
        <family val="2"/>
      </rPr>
      <t>ALTERAÇÃO NA PRESSÃO ARTERIAL</t>
    </r>
  </si>
  <si>
    <r>
      <rPr>
        <sz val="8"/>
        <rFont val="Carlito"/>
        <family val="2"/>
      </rPr>
      <t>AGRESSÃO FÍSICA</t>
    </r>
  </si>
  <si>
    <r>
      <rPr>
        <sz val="8"/>
        <rFont val="Carlito"/>
        <family val="2"/>
      </rPr>
      <t>CHOQUE ELÉTRICO</t>
    </r>
  </si>
  <si>
    <r>
      <rPr>
        <sz val="8"/>
        <rFont val="Carlito"/>
        <family val="2"/>
      </rPr>
      <t>HIDRANTE</t>
    </r>
  </si>
  <si>
    <r>
      <rPr>
        <sz val="8"/>
        <rFont val="Carlito"/>
        <family val="2"/>
      </rPr>
      <t>OUTRO TIPO DE ATIVIDADE PREVENTIVA CONTRA INCÊNDIO</t>
    </r>
  </si>
  <si>
    <r>
      <rPr>
        <sz val="8"/>
        <rFont val="Carlito"/>
        <family val="2"/>
      </rPr>
      <t>PERICIA DE INCÊNDIO</t>
    </r>
  </si>
  <si>
    <r>
      <rPr>
        <sz val="8"/>
        <rFont val="Carlito"/>
        <family val="2"/>
      </rPr>
      <t>VISTORIA</t>
    </r>
  </si>
  <si>
    <r>
      <rPr>
        <b/>
        <sz val="8"/>
        <rFont val="Carlito"/>
        <family val="2"/>
      </rPr>
      <t>Atendimentos - EM EVENTO</t>
    </r>
  </si>
  <si>
    <r>
      <rPr>
        <sz val="8"/>
        <rFont val="Carlito"/>
        <family val="2"/>
      </rPr>
      <t>AÇÃO OPERACIONAL INTEGRADA</t>
    </r>
  </si>
  <si>
    <r>
      <rPr>
        <sz val="8"/>
        <rFont val="Carlito"/>
        <family val="2"/>
      </rPr>
      <t>ESPORTIVO</t>
    </r>
  </si>
  <si>
    <r>
      <rPr>
        <sz val="8"/>
        <rFont val="Carlito"/>
        <family val="2"/>
      </rPr>
      <t>FEIRA/EXPOSIÇÃO</t>
    </r>
  </si>
  <si>
    <r>
      <rPr>
        <sz val="8"/>
        <rFont val="Carlito"/>
        <family val="2"/>
      </rPr>
      <t>GOVERNAMENTAL</t>
    </r>
  </si>
  <si>
    <r>
      <rPr>
        <sz val="8"/>
        <rFont val="Carlito"/>
        <family val="2"/>
      </rPr>
      <t>OPERAÇÃO PRESENÇA</t>
    </r>
  </si>
  <si>
    <r>
      <rPr>
        <sz val="8"/>
        <rFont val="Carlito"/>
        <family val="2"/>
      </rPr>
      <t>OUTRO TIPO DE ATIVIDADE PREVENTIVA EM EVENTO</t>
    </r>
  </si>
  <si>
    <r>
      <rPr>
        <sz val="8"/>
        <rFont val="Carlito"/>
        <family val="2"/>
      </rPr>
      <t>PASSEIO ESCOLAR</t>
    </r>
  </si>
  <si>
    <r>
      <rPr>
        <sz val="8"/>
        <rFont val="Carlito"/>
        <family val="2"/>
      </rPr>
      <t>REIVINDICATÓRIO</t>
    </r>
  </si>
  <si>
    <r>
      <rPr>
        <sz val="8"/>
        <rFont val="Carlito"/>
        <family val="2"/>
      </rPr>
      <t>RELIGIOSO</t>
    </r>
  </si>
  <si>
    <r>
      <rPr>
        <sz val="8"/>
        <rFont val="Carlito"/>
        <family val="2"/>
      </rPr>
      <t>SHOW/FESTA/COMÍCIO</t>
    </r>
  </si>
  <si>
    <r>
      <rPr>
        <sz val="8"/>
        <rFont val="Carlito"/>
        <family val="2"/>
      </rPr>
      <t>SOCIAL/BENEFICENTE</t>
    </r>
  </si>
  <si>
    <r>
      <rPr>
        <sz val="8"/>
        <rFont val="Carlito"/>
        <family val="2"/>
      </rPr>
      <t>SOLENIDADE/CERIMONIA/FORMATURA</t>
    </r>
  </si>
  <si>
    <r>
      <rPr>
        <sz val="8"/>
        <rFont val="Carlito"/>
        <family val="2"/>
      </rPr>
      <t>APOIO EM TREINAMENTO/INSTRUÇÕES</t>
    </r>
  </si>
  <si>
    <r>
      <rPr>
        <sz val="8"/>
        <rFont val="Carlito"/>
        <family val="2"/>
      </rPr>
      <t>BOMBEIROS NAS QUADRAS</t>
    </r>
  </si>
  <si>
    <r>
      <rPr>
        <sz val="8"/>
        <rFont val="Carlito"/>
        <family val="2"/>
      </rPr>
      <t>EXPOSIÇÃO DE MATERIAIS E EQUIPAMENTOS</t>
    </r>
  </si>
  <si>
    <r>
      <rPr>
        <sz val="8"/>
        <rFont val="Carlito"/>
        <family val="2"/>
      </rPr>
      <t>OUTRO TIPO DE ATIVIDADE PREVENTIVA SÓCIO EDUCACIONAL</t>
    </r>
  </si>
  <si>
    <r>
      <rPr>
        <sz val="8"/>
        <rFont val="Carlito"/>
        <family val="2"/>
      </rPr>
      <t>PALESTRA DE PREVENÇÃO DE ACIDENTES DOMÉSTICOS</t>
    </r>
  </si>
  <si>
    <r>
      <rPr>
        <sz val="8"/>
        <rFont val="Carlito"/>
        <family val="2"/>
      </rPr>
      <t>PALESTRA DE PREVENÇÃO DE ACIDENTES NO TRABALHO</t>
    </r>
  </si>
  <si>
    <r>
      <rPr>
        <sz val="8"/>
        <rFont val="Carlito"/>
        <family val="2"/>
      </rPr>
      <t>PALESTRA DE PREVENÇÃO E COMBATE A INCÊNDIO</t>
    </r>
  </si>
  <si>
    <r>
      <rPr>
        <sz val="8"/>
        <rFont val="Carlito"/>
        <family val="2"/>
      </rPr>
      <t>PALESTRA DE PRIMEIROS SOCORROS</t>
    </r>
  </si>
  <si>
    <r>
      <rPr>
        <sz val="8"/>
        <rFont val="Carlito"/>
        <family val="2"/>
      </rPr>
      <t>RECEBIMENTO DE VISITA EM UNIDADE DO CBMDF</t>
    </r>
  </si>
  <si>
    <r>
      <rPr>
        <sz val="8"/>
        <rFont val="Carlito"/>
        <family val="2"/>
      </rPr>
      <t>RECONHECIMENTO OPERACIONAL</t>
    </r>
  </si>
  <si>
    <r>
      <rPr>
        <sz val="8"/>
        <rFont val="Carlito"/>
        <family val="2"/>
      </rPr>
      <t>SIMULADO DE EVACUAÇÃO</t>
    </r>
  </si>
  <si>
    <t>Contra Incêncio</t>
  </si>
  <si>
    <t>NATUREZA/TIPO</t>
  </si>
  <si>
    <t>TOTAL GERAL</t>
  </si>
  <si>
    <t>SÓCIO EDUCACIONAL</t>
  </si>
  <si>
    <t>RA</t>
  </si>
  <si>
    <r>
      <rPr>
        <sz val="8"/>
        <rFont val="Carlito"/>
        <family val="2"/>
      </rPr>
      <t>RA-I - Plano Piloto</t>
    </r>
  </si>
  <si>
    <r>
      <rPr>
        <sz val="8"/>
        <rFont val="Carlito"/>
        <family val="2"/>
      </rPr>
      <t>RA-II - Gama</t>
    </r>
  </si>
  <si>
    <r>
      <rPr>
        <sz val="8"/>
        <rFont val="Carlito"/>
        <family val="2"/>
      </rPr>
      <t>RA-III - Taguatinga</t>
    </r>
  </si>
  <si>
    <r>
      <rPr>
        <sz val="8"/>
        <rFont val="Carlito"/>
        <family val="2"/>
      </rPr>
      <t>RA-IV - Brazlândia</t>
    </r>
  </si>
  <si>
    <r>
      <rPr>
        <sz val="8"/>
        <rFont val="Carlito"/>
        <family val="2"/>
      </rPr>
      <t>RA-V - Sobradinho</t>
    </r>
  </si>
  <si>
    <r>
      <rPr>
        <sz val="8"/>
        <rFont val="Carlito"/>
        <family val="2"/>
      </rPr>
      <t>RA VI - Planaltina</t>
    </r>
  </si>
  <si>
    <r>
      <rPr>
        <sz val="8"/>
        <rFont val="Carlito"/>
        <family val="2"/>
      </rPr>
      <t>VII - Paranoá</t>
    </r>
  </si>
  <si>
    <r>
      <rPr>
        <sz val="8"/>
        <rFont val="Carlito"/>
        <family val="2"/>
      </rPr>
      <t>RA VIII - Núcleo Bandeirante</t>
    </r>
  </si>
  <si>
    <r>
      <rPr>
        <sz val="8"/>
        <rFont val="Carlito"/>
        <family val="2"/>
      </rPr>
      <t>RA X - Guará</t>
    </r>
  </si>
  <si>
    <r>
      <rPr>
        <sz val="8"/>
        <rFont val="Carlito"/>
        <family val="2"/>
      </rPr>
      <t>RA XI - Cruzeiro</t>
    </r>
  </si>
  <si>
    <r>
      <rPr>
        <sz val="8"/>
        <rFont val="Carlito"/>
        <family val="2"/>
      </rPr>
      <t>RA XII - Samambaia</t>
    </r>
  </si>
  <si>
    <r>
      <rPr>
        <sz val="8"/>
        <rFont val="Carlito"/>
        <family val="2"/>
      </rPr>
      <t>RA XIII - Santa Maria</t>
    </r>
  </si>
  <si>
    <r>
      <rPr>
        <sz val="8"/>
        <rFont val="Carlito"/>
        <family val="2"/>
      </rPr>
      <t>RA XIV - São Sebastião</t>
    </r>
  </si>
  <si>
    <r>
      <rPr>
        <sz val="8"/>
        <rFont val="Carlito"/>
        <family val="2"/>
      </rPr>
      <t>RA XV - Recanto das Emas</t>
    </r>
  </si>
  <si>
    <r>
      <rPr>
        <sz val="8"/>
        <rFont val="Carlito"/>
        <family val="2"/>
      </rPr>
      <t>RA XVI - Lago Sul</t>
    </r>
  </si>
  <si>
    <r>
      <rPr>
        <sz val="8"/>
        <rFont val="Carlito"/>
        <family val="2"/>
      </rPr>
      <t>RA XVII - Riacho Fundo</t>
    </r>
  </si>
  <si>
    <r>
      <rPr>
        <sz val="8"/>
        <rFont val="Carlito"/>
        <family val="2"/>
      </rPr>
      <t>RA XVIII - Lago Norte</t>
    </r>
  </si>
  <si>
    <r>
      <rPr>
        <sz val="8"/>
        <rFont val="Carlito"/>
        <family val="2"/>
      </rPr>
      <t>RA XIX - Candangolândia</t>
    </r>
  </si>
  <si>
    <r>
      <rPr>
        <sz val="8"/>
        <rFont val="Carlito"/>
        <family val="2"/>
      </rPr>
      <t>RA XX - Águas Claras</t>
    </r>
  </si>
  <si>
    <r>
      <rPr>
        <sz val="8"/>
        <rFont val="Carlito"/>
        <family val="2"/>
      </rPr>
      <t>RA XXI - Riacho Fundo II</t>
    </r>
  </si>
  <si>
    <r>
      <rPr>
        <sz val="8"/>
        <rFont val="Carlito"/>
        <family val="2"/>
      </rPr>
      <t>RA XXII - Sudoeste/Octogonal</t>
    </r>
  </si>
  <si>
    <r>
      <rPr>
        <sz val="8"/>
        <rFont val="Carlito"/>
        <family val="2"/>
      </rPr>
      <t>RA XXIII - Varjão</t>
    </r>
  </si>
  <si>
    <r>
      <rPr>
        <sz val="8"/>
        <rFont val="Carlito"/>
        <family val="2"/>
      </rPr>
      <t>RA XXIV - Park Way</t>
    </r>
  </si>
  <si>
    <r>
      <rPr>
        <sz val="8"/>
        <rFont val="Carlito"/>
        <family val="2"/>
      </rPr>
      <t>RA XXV - SCIA(1)</t>
    </r>
  </si>
  <si>
    <r>
      <rPr>
        <sz val="8"/>
        <rFont val="Carlito"/>
        <family val="2"/>
      </rPr>
      <t>RA XXVI - Sobradinho II</t>
    </r>
  </si>
  <si>
    <r>
      <rPr>
        <sz val="8"/>
        <rFont val="Carlito"/>
        <family val="2"/>
      </rPr>
      <t>RA XXVII - Jardim Botânico</t>
    </r>
  </si>
  <si>
    <r>
      <rPr>
        <sz val="8"/>
        <rFont val="Carlito"/>
        <family val="2"/>
      </rPr>
      <t>RA XVIII - Itapoã</t>
    </r>
  </si>
  <si>
    <r>
      <rPr>
        <sz val="8"/>
        <rFont val="Carlito"/>
        <family val="2"/>
      </rPr>
      <t>RA XXIX - SIA(2)</t>
    </r>
  </si>
  <si>
    <r>
      <rPr>
        <sz val="8"/>
        <rFont val="Carlito"/>
        <family val="2"/>
      </rPr>
      <t>RA XXX - Vicente Pires</t>
    </r>
  </si>
  <si>
    <r>
      <rPr>
        <sz val="8"/>
        <rFont val="Carlito"/>
        <family val="2"/>
      </rPr>
      <t>RA XXXI - Fercal</t>
    </r>
  </si>
  <si>
    <t>7.12 Movimento de identificação, segundo a especificação</t>
  </si>
  <si>
    <t>Crimes violentos, letais e intencionais</t>
  </si>
  <si>
    <t>Contra o patrimônio</t>
  </si>
  <si>
    <t>Produtividade policial</t>
  </si>
  <si>
    <t>Obs.: * Foram agrupadas as naturezas de roubo em comércio, a casas lotéricas e a postos de combustíveis.</t>
  </si>
  <si>
    <t>RIACHO FUNDO I</t>
  </si>
  <si>
    <t>RA-I</t>
  </si>
  <si>
    <t>RA-II</t>
  </si>
  <si>
    <t>RA-III</t>
  </si>
  <si>
    <t>RA-IV</t>
  </si>
  <si>
    <t>RA-V</t>
  </si>
  <si>
    <t>RA-VI</t>
  </si>
  <si>
    <t>RA-VII</t>
  </si>
  <si>
    <t>RA-VIII</t>
  </si>
  <si>
    <t>RA-IX</t>
  </si>
  <si>
    <t>RA-X</t>
  </si>
  <si>
    <t>RA-XI</t>
  </si>
  <si>
    <t>RA-XII</t>
  </si>
  <si>
    <t>RA-XIII</t>
  </si>
  <si>
    <t>RA-XIV</t>
  </si>
  <si>
    <t>RA-XV</t>
  </si>
  <si>
    <t>RA-XVI</t>
  </si>
  <si>
    <t>RA-XVII</t>
  </si>
  <si>
    <t>RA-XVIII</t>
  </si>
  <si>
    <t>RA-XIX</t>
  </si>
  <si>
    <t>RA-XX</t>
  </si>
  <si>
    <t>RA-XXI</t>
  </si>
  <si>
    <t>RA-XXII</t>
  </si>
  <si>
    <t>RA-XXIII</t>
  </si>
  <si>
    <t>RA-XXIV</t>
  </si>
  <si>
    <t>RA-XXV</t>
  </si>
  <si>
    <t>RA-XXVI</t>
  </si>
  <si>
    <t>RA-XXVII</t>
  </si>
  <si>
    <t>RA XXIX</t>
  </si>
  <si>
    <r>
      <t>SIA(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</si>
  <si>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RA XXX</t>
  </si>
  <si>
    <t>RA XXXI</t>
  </si>
  <si>
    <t>RA XXXII</t>
  </si>
  <si>
    <t>RA XXXIII</t>
  </si>
  <si>
    <t>DESCRIÇÃO</t>
  </si>
  <si>
    <t>SOLNASCENTE/POR DO SOL</t>
  </si>
  <si>
    <t>NÚMEROS</t>
  </si>
  <si>
    <t>Riacho Fundo I</t>
  </si>
  <si>
    <t>Ra XX</t>
  </si>
  <si>
    <t>Departamento de Gestão da Informação -</t>
  </si>
  <si>
    <r>
      <rPr>
        <sz val="8"/>
        <rFont val="Arial"/>
        <family val="2"/>
      </rPr>
      <t>Plano Piloto</t>
    </r>
  </si>
  <si>
    <r>
      <rPr>
        <sz val="8"/>
        <rFont val="Arial"/>
        <family val="2"/>
      </rPr>
      <t>RA-I</t>
    </r>
  </si>
  <si>
    <r>
      <rPr>
        <sz val="8"/>
        <rFont val="Arial"/>
        <family val="2"/>
      </rPr>
      <t>RA-II</t>
    </r>
  </si>
  <si>
    <r>
      <rPr>
        <sz val="8"/>
        <rFont val="Arial"/>
        <family val="2"/>
      </rPr>
      <t>Gama</t>
    </r>
  </si>
  <si>
    <r>
      <rPr>
        <sz val="8"/>
        <rFont val="Arial"/>
        <family val="2"/>
      </rPr>
      <t>RA-III</t>
    </r>
  </si>
  <si>
    <r>
      <rPr>
        <sz val="8"/>
        <rFont val="Arial"/>
        <family val="2"/>
      </rPr>
      <t>Taguatinga</t>
    </r>
  </si>
  <si>
    <r>
      <rPr>
        <sz val="8"/>
        <rFont val="Arial"/>
        <family val="2"/>
      </rPr>
      <t>RA-IV</t>
    </r>
  </si>
  <si>
    <r>
      <rPr>
        <sz val="8"/>
        <rFont val="Arial"/>
        <family val="2"/>
      </rPr>
      <t>Brazlândia</t>
    </r>
  </si>
  <si>
    <r>
      <rPr>
        <sz val="8"/>
        <rFont val="Arial"/>
        <family val="2"/>
      </rPr>
      <t>RA-V</t>
    </r>
  </si>
  <si>
    <r>
      <rPr>
        <sz val="8"/>
        <rFont val="Arial"/>
        <family val="2"/>
      </rPr>
      <t>Sobradinho</t>
    </r>
  </si>
  <si>
    <r>
      <rPr>
        <sz val="8"/>
        <rFont val="Arial"/>
        <family val="2"/>
      </rPr>
      <t>RA-VI</t>
    </r>
  </si>
  <si>
    <r>
      <rPr>
        <sz val="8"/>
        <rFont val="Arial"/>
        <family val="2"/>
      </rPr>
      <t>Planaltina</t>
    </r>
  </si>
  <si>
    <r>
      <rPr>
        <sz val="8"/>
        <rFont val="Arial"/>
        <family val="2"/>
      </rPr>
      <t>RA-VII</t>
    </r>
  </si>
  <si>
    <r>
      <rPr>
        <sz val="8"/>
        <rFont val="Arial"/>
        <family val="2"/>
      </rPr>
      <t>Paranoá</t>
    </r>
  </si>
  <si>
    <r>
      <rPr>
        <sz val="8"/>
        <rFont val="Arial"/>
        <family val="2"/>
      </rPr>
      <t>RA-VIII</t>
    </r>
  </si>
  <si>
    <r>
      <rPr>
        <sz val="8"/>
        <rFont val="Arial"/>
        <family val="2"/>
      </rPr>
      <t>Núcleo Bandeirante</t>
    </r>
  </si>
  <si>
    <r>
      <rPr>
        <sz val="8"/>
        <rFont val="Arial"/>
        <family val="2"/>
      </rPr>
      <t>RA-IX</t>
    </r>
  </si>
  <si>
    <r>
      <rPr>
        <sz val="8"/>
        <rFont val="Arial"/>
        <family val="2"/>
      </rPr>
      <t>Ceilândia</t>
    </r>
  </si>
  <si>
    <r>
      <rPr>
        <sz val="8"/>
        <rFont val="Arial"/>
        <family val="2"/>
      </rPr>
      <t>RA-X</t>
    </r>
  </si>
  <si>
    <r>
      <rPr>
        <sz val="8"/>
        <rFont val="Arial"/>
        <family val="2"/>
      </rPr>
      <t>Guará</t>
    </r>
  </si>
  <si>
    <r>
      <rPr>
        <sz val="8"/>
        <rFont val="Arial"/>
        <family val="2"/>
      </rPr>
      <t>RA-XI</t>
    </r>
  </si>
  <si>
    <r>
      <rPr>
        <sz val="8"/>
        <rFont val="Arial"/>
        <family val="2"/>
      </rPr>
      <t>Cruzeiro</t>
    </r>
  </si>
  <si>
    <r>
      <rPr>
        <sz val="8"/>
        <rFont val="Arial"/>
        <family val="2"/>
      </rPr>
      <t>RA-XII</t>
    </r>
  </si>
  <si>
    <r>
      <rPr>
        <sz val="8"/>
        <rFont val="Arial"/>
        <family val="2"/>
      </rPr>
      <t>Samambaia</t>
    </r>
  </si>
  <si>
    <r>
      <rPr>
        <sz val="8"/>
        <rFont val="Arial"/>
        <family val="2"/>
      </rPr>
      <t>RA-XIII</t>
    </r>
  </si>
  <si>
    <r>
      <rPr>
        <sz val="8"/>
        <rFont val="Arial"/>
        <family val="2"/>
      </rPr>
      <t>Santa Maria</t>
    </r>
  </si>
  <si>
    <r>
      <rPr>
        <sz val="8"/>
        <rFont val="Arial"/>
        <family val="2"/>
      </rPr>
      <t>RA-XIV</t>
    </r>
  </si>
  <si>
    <r>
      <rPr>
        <sz val="8"/>
        <rFont val="Arial"/>
        <family val="2"/>
      </rPr>
      <t>São Sebastião</t>
    </r>
  </si>
  <si>
    <r>
      <rPr>
        <sz val="8"/>
        <rFont val="Arial"/>
        <family val="2"/>
      </rPr>
      <t>RA-XV</t>
    </r>
  </si>
  <si>
    <r>
      <rPr>
        <sz val="8"/>
        <rFont val="Arial"/>
        <family val="2"/>
      </rPr>
      <t>Recanto das Emas</t>
    </r>
  </si>
  <si>
    <r>
      <rPr>
        <sz val="8"/>
        <rFont val="Arial"/>
        <family val="2"/>
      </rPr>
      <t>RA-XVI</t>
    </r>
  </si>
  <si>
    <r>
      <rPr>
        <sz val="8"/>
        <rFont val="Arial"/>
        <family val="2"/>
      </rPr>
      <t>Lago Sul</t>
    </r>
  </si>
  <si>
    <r>
      <rPr>
        <sz val="8"/>
        <rFont val="Arial"/>
        <family val="2"/>
      </rPr>
      <t>RA-XVII</t>
    </r>
  </si>
  <si>
    <r>
      <rPr>
        <sz val="8"/>
        <rFont val="Arial"/>
        <family val="2"/>
      </rPr>
      <t>Riacho Fundo I</t>
    </r>
  </si>
  <si>
    <r>
      <rPr>
        <sz val="8"/>
        <rFont val="Arial"/>
        <family val="2"/>
      </rPr>
      <t>RA-XVIII</t>
    </r>
  </si>
  <si>
    <r>
      <rPr>
        <sz val="8"/>
        <rFont val="Arial"/>
        <family val="2"/>
      </rPr>
      <t>Lago Norte</t>
    </r>
  </si>
  <si>
    <r>
      <rPr>
        <sz val="8"/>
        <rFont val="Arial"/>
        <family val="2"/>
      </rPr>
      <t>RA-XIX</t>
    </r>
  </si>
  <si>
    <r>
      <rPr>
        <sz val="8"/>
        <rFont val="Arial"/>
        <family val="2"/>
      </rPr>
      <t>Candangolândia</t>
    </r>
  </si>
  <si>
    <r>
      <rPr>
        <sz val="8"/>
        <rFont val="Arial"/>
        <family val="2"/>
      </rPr>
      <t>RA-XX</t>
    </r>
  </si>
  <si>
    <r>
      <rPr>
        <sz val="8"/>
        <rFont val="Arial"/>
        <family val="2"/>
      </rPr>
      <t>Águas Claras</t>
    </r>
  </si>
  <si>
    <r>
      <rPr>
        <sz val="8"/>
        <rFont val="Arial"/>
        <family val="2"/>
      </rPr>
      <t>RA-XXI</t>
    </r>
  </si>
  <si>
    <r>
      <rPr>
        <sz val="8"/>
        <rFont val="Arial"/>
        <family val="2"/>
      </rPr>
      <t>Riacho Fundo II</t>
    </r>
  </si>
  <si>
    <r>
      <rPr>
        <sz val="8"/>
        <rFont val="Arial"/>
        <family val="2"/>
      </rPr>
      <t>RA-XXII</t>
    </r>
  </si>
  <si>
    <r>
      <rPr>
        <sz val="8"/>
        <rFont val="Arial"/>
        <family val="2"/>
      </rPr>
      <t>Sudoeste/Octogonal</t>
    </r>
  </si>
  <si>
    <r>
      <rPr>
        <sz val="8"/>
        <rFont val="Arial"/>
        <family val="2"/>
      </rPr>
      <t>RA-XXIII</t>
    </r>
  </si>
  <si>
    <r>
      <rPr>
        <sz val="8"/>
        <rFont val="Arial"/>
        <family val="2"/>
      </rPr>
      <t>Varjão</t>
    </r>
  </si>
  <si>
    <r>
      <rPr>
        <sz val="8"/>
        <rFont val="Arial"/>
        <family val="2"/>
      </rPr>
      <t>RA-XXIV</t>
    </r>
  </si>
  <si>
    <r>
      <rPr>
        <sz val="8"/>
        <rFont val="Arial"/>
        <family val="2"/>
      </rPr>
      <t>Park Way</t>
    </r>
  </si>
  <si>
    <r>
      <rPr>
        <sz val="8"/>
        <rFont val="Arial"/>
        <family val="2"/>
      </rPr>
      <t>RA-XXV</t>
    </r>
  </si>
  <si>
    <r>
      <rPr>
        <sz val="8"/>
        <rFont val="Arial"/>
        <family val="2"/>
      </rPr>
      <t xml:space="preserve">Estrutural - SCIA </t>
    </r>
    <r>
      <rPr>
        <vertAlign val="superscript"/>
        <sz val="8"/>
        <rFont val="Arial"/>
        <family val="2"/>
      </rPr>
      <t>(1)</t>
    </r>
  </si>
  <si>
    <r>
      <rPr>
        <sz val="8"/>
        <rFont val="Arial"/>
        <family val="2"/>
      </rPr>
      <t>RA-XXVI</t>
    </r>
  </si>
  <si>
    <r>
      <rPr>
        <sz val="8"/>
        <rFont val="Arial"/>
        <family val="2"/>
      </rPr>
      <t>Sobradinho II</t>
    </r>
  </si>
  <si>
    <r>
      <rPr>
        <sz val="8"/>
        <rFont val="Arial"/>
        <family val="2"/>
      </rPr>
      <t>RA-XXVII</t>
    </r>
  </si>
  <si>
    <r>
      <rPr>
        <sz val="8"/>
        <rFont val="Arial"/>
        <family val="2"/>
      </rPr>
      <t>Jardim Botânico</t>
    </r>
  </si>
  <si>
    <r>
      <rPr>
        <sz val="8"/>
        <rFont val="Arial"/>
        <family val="2"/>
      </rPr>
      <t>Itapoã</t>
    </r>
  </si>
  <si>
    <r>
      <rPr>
        <sz val="8"/>
        <rFont val="Arial"/>
        <family val="2"/>
      </rPr>
      <t>SIA(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</si>
  <si>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Vicente Pires</t>
    </r>
  </si>
  <si>
    <r>
      <rPr>
        <sz val="8"/>
        <rFont val="Arial"/>
        <family val="2"/>
      </rPr>
      <t>Fercal</t>
    </r>
  </si>
  <si>
    <r>
      <rPr>
        <sz val="8"/>
        <rFont val="Arial"/>
        <family val="2"/>
      </rPr>
      <t>Sol Nascente/Por do Sol</t>
    </r>
  </si>
  <si>
    <r>
      <rPr>
        <sz val="8"/>
        <rFont val="Arial"/>
        <family val="2"/>
      </rPr>
      <t>Arniqueira</t>
    </r>
  </si>
  <si>
    <r>
      <rPr>
        <b/>
        <sz val="10"/>
        <rFont val="Arial"/>
        <family val="2"/>
      </rPr>
      <t>NÚMEROS</t>
    </r>
  </si>
  <si>
    <r>
      <rPr>
        <b/>
        <sz val="10"/>
        <rFont val="Arial"/>
        <family val="2"/>
      </rPr>
      <t>DESCRIÇÃO</t>
    </r>
  </si>
  <si>
    <t>CECOR - COORDENAÇÃO ESPECIAL DE COMBATE À CORRUPÇÃO E AO CRIME ORGANIZADO</t>
  </si>
  <si>
    <t>PLANO PILOTO</t>
  </si>
  <si>
    <t>ALAS "A" "B"(fec. Seguro sexual)</t>
  </si>
  <si>
    <t>BLOCO E</t>
  </si>
  <si>
    <t>BLOCO F</t>
  </si>
  <si>
    <t>ALAS (ABGH) - PSM</t>
  </si>
  <si>
    <t>ALAS "C" "D"</t>
  </si>
  <si>
    <t>ALAS"E" (Classif.) "F" (Seguro)</t>
  </si>
  <si>
    <t>CIME</t>
  </si>
  <si>
    <t>DCPP</t>
  </si>
  <si>
    <t>Ala 1</t>
  </si>
  <si>
    <t>Ala 2</t>
  </si>
  <si>
    <t xml:space="preserve">Fonte: Secretaria de Estado de Segurança Pública - Polícia Militar do Distrito Federal - PMDF - Departamento de Logística e Finanças </t>
  </si>
  <si>
    <t>(2) Efetivo do Riacho Fundo; (3) Efetivo do Cruzeiro; (4) Efetivo do Lago Norte; (5) Efetivo do Núcleo Bandeirante;</t>
  </si>
  <si>
    <r>
      <t>Unidades Especializadas (Todo DF)</t>
    </r>
    <r>
      <rPr>
        <sz val="8"/>
        <color indexed="8"/>
        <rFont val="Arial"/>
        <family val="2"/>
      </rPr>
      <t xml:space="preserve"> (</t>
    </r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)</t>
    </r>
  </si>
  <si>
    <t>(6) Efetivo de Sobradinho; (7) Efetivo São Sebastião; (8) Efetivo Paranoá; (9) Efetivo Águas Claras; (10) Efetivo Ceilândia; (13) Efetivo Lago Sul.</t>
  </si>
  <si>
    <r>
      <t>Sobradinho I (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)</t>
    </r>
  </si>
  <si>
    <r>
      <t>Paranoá (</t>
    </r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>)</t>
    </r>
  </si>
  <si>
    <r>
      <t>Núcleo Bandeirante (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)</t>
    </r>
  </si>
  <si>
    <r>
      <t>Ceilândia (</t>
    </r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)</t>
    </r>
  </si>
  <si>
    <r>
      <t>Cruzeiro 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</si>
  <si>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r>
      <t>São Sebastião (</t>
    </r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)</t>
    </r>
  </si>
  <si>
    <r>
      <t>Lago Sul (</t>
    </r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>)</t>
    </r>
  </si>
  <si>
    <r>
      <t>Riacho Fundo I 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</si>
  <si>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Lago Norte 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</t>
    </r>
  </si>
  <si>
    <r>
      <t>Águas Claras (</t>
    </r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>)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</si>
  <si>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 xml:space="preserve">) Setor Complementar de Indústria e Abastecimento. Inclui-se a Estrutural </t>
    </r>
  </si>
  <si>
    <t>Departamento de Logística e Finanças - Diretoria de Telemática - DITEL -Seção de Banco de Dados</t>
  </si>
  <si>
    <t>TELEFONE</t>
  </si>
  <si>
    <t>RÁDIO</t>
  </si>
  <si>
    <t>FIXO</t>
  </si>
  <si>
    <t>PORTÁTIL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</si>
  <si>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</si>
  <si>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</si>
  <si>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</si>
  <si>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</si>
  <si>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</si>
  <si>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</si>
  <si>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</si>
  <si>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</si>
  <si>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</si>
  <si>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</si>
  <si>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</si>
  <si>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</si>
  <si>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</si>
  <si>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</si>
  <si>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</si>
  <si>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</si>
  <si>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</si>
  <si>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</si>
  <si>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</si>
  <si>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</si>
  <si>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</si>
  <si>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</si>
  <si>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</si>
  <si>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</si>
  <si>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</si>
  <si>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Scia (Estrututal)</t>
  </si>
  <si>
    <t>XXVI</t>
  </si>
  <si>
    <t>XXVII</t>
  </si>
  <si>
    <t>XXVIII</t>
  </si>
  <si>
    <t>XXIX</t>
  </si>
  <si>
    <t>SAI</t>
  </si>
  <si>
    <t>XXX</t>
  </si>
  <si>
    <t>XXXI</t>
  </si>
  <si>
    <t>XXXII</t>
  </si>
  <si>
    <t>XXXIII</t>
  </si>
  <si>
    <t>Paranoá/Itapoã</t>
  </si>
  <si>
    <t>Núcleo Bandeirante/Park Way/Candangolândia - II CPRS (25º BPM)/II CPRS</t>
  </si>
  <si>
    <t>Ceilândia/Sol Nascente/Por do Sol (8º e 10º Batalhão)</t>
  </si>
  <si>
    <t>Guará/SIA</t>
  </si>
  <si>
    <t>Cruzeiro/Sudoeste/Octogonal</t>
  </si>
  <si>
    <t>Santa Maria (26º BPM)</t>
  </si>
  <si>
    <t>São Sebastião/Jardim Botânico</t>
  </si>
  <si>
    <t>Riacho Fundo I e II (28º BPM)</t>
  </si>
  <si>
    <t>Águas Claras/Park Way/Vicente Pires/Arniqueira</t>
  </si>
  <si>
    <t xml:space="preserve">Fonte: Secretaria de Estado de Segurança Pública   - Polícia Militar do Distrito Federal - PMDF - Departamento de Logística e Finanças </t>
  </si>
  <si>
    <t>Plano Piloto/Noroeste</t>
  </si>
  <si>
    <t>INCÊNDIO EM EDIFICAÇÃO</t>
  </si>
  <si>
    <t>INCÊNDIO EM MEIO DE TRANSPORTE</t>
  </si>
  <si>
    <t xml:space="preserve">Fonte: Secretaria de Estado de Segurança Pública  - Corpo de Bombeiros Militar do Distrito Federal - CBMDF </t>
  </si>
  <si>
    <t>ALTERAÇÃO NA PRESSÃO ARTERIAL</t>
  </si>
  <si>
    <t>ALTERAÇÃO GLICEMICA</t>
  </si>
  <si>
    <t>COMPLICAÇÃO CARDÍACA (ANGINA, IAM, DOR PRECORDIAL, ARRITMIA)</t>
  </si>
  <si>
    <t>ABUSO/ABSTINÊNCIA ALCOÓLICA</t>
  </si>
  <si>
    <t>ABUSO/ABSTINÊNCIA DE DROGAS</t>
  </si>
  <si>
    <t>COMPLICAÇÃO GESTACIONAL (ABORTO, ECLAMPSIA, PRE-ECLAMPSIA EXCETO PARTO)</t>
  </si>
  <si>
    <t>COMPLICAÇÃO RESPIRATÓRIA</t>
  </si>
  <si>
    <t>EMERGÊNCIA PSIQUIÁTRICA</t>
  </si>
  <si>
    <t>HEMORRAGIA CLÍNICA</t>
  </si>
  <si>
    <t>OUTRO TIPO DE EMERGÊNCIA MÉDICA POR CAUSA CLÍNICA</t>
  </si>
  <si>
    <t>SÍNCOPE</t>
  </si>
  <si>
    <t>SUSPEITA DE ACIDENTE VASCULAR ENCEFÁLICO (AVE)</t>
  </si>
  <si>
    <t>AGRESSÃO FÍSICA</t>
  </si>
  <si>
    <t>CHOQUE ELÉTRICO</t>
  </si>
  <si>
    <t>EMERGÊNCIA MÉDICA CAUSADA POR ANIMAL</t>
  </si>
  <si>
    <t>FRATURA/LUXAÇÃO/ENTORSE</t>
  </si>
  <si>
    <t>INTOXICAÇÃO</t>
  </si>
  <si>
    <t>OBSTRUÇÃO DE VIAS AÉREAS POR CORPO ESTRANHO (OVACE)</t>
  </si>
  <si>
    <t>OUTRO TIPO DE EMERGÊNCIA MÉDICA POR CAUSA EXTERNA</t>
  </si>
  <si>
    <t>QUEDA DA PRÓPRIA ALTURA</t>
  </si>
  <si>
    <t>Masculino(M)</t>
  </si>
  <si>
    <t>Feminino(F)</t>
  </si>
  <si>
    <t>Número</t>
  </si>
  <si>
    <t>Total (M +F)</t>
  </si>
  <si>
    <t>Mais de 79 anos</t>
  </si>
  <si>
    <t>ELEITORES NOS LOCAIS DE VOTAÇÃO DA REGIÃO</t>
  </si>
  <si>
    <t>(%) ELEITORADO X POPULAÇÃO POR REGIÃO ²</t>
  </si>
  <si>
    <t>TOTAL DE LOCAIS DE VOTAÇÃO POR REGIÃO</t>
  </si>
  <si>
    <t>TOTAL DE SEÇÕES ELEITORAIS POR REGIÃO</t>
  </si>
  <si>
    <t>POPULAÇÃO POR REGIÃO ¹</t>
  </si>
  <si>
    <t>NÚMEROS DAS RAs</t>
  </si>
  <si>
    <t>SOL NASCENTE/POR DO SOL</t>
  </si>
  <si>
    <t xml:space="preserve">PERFIL DO ELEITORADO </t>
  </si>
  <si>
    <t>Processos Entregues Sem Traslado³</t>
  </si>
  <si>
    <t>Processos Redistribuídos (Entrada)¹</t>
  </si>
  <si>
    <t>Processos Redistribuídos (Saída)²</t>
  </si>
  <si>
    <t>Decisões Interlocutórias Proferidas</t>
  </si>
  <si>
    <r>
      <rPr>
        <b/>
        <sz val="8.5"/>
        <rFont val="Arial"/>
        <family val="2"/>
      </rPr>
      <t>Vara de Execuções Penais - VEP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4</t>
    </r>
  </si>
  <si>
    <r>
      <rPr>
        <b/>
        <sz val="8.5"/>
        <rFont val="Arial"/>
        <family val="2"/>
      </rPr>
      <t>Vara da Infância e da Juventude</t>
    </r>
    <r>
      <rPr>
        <b/>
        <sz val="10"/>
        <color indexed="8"/>
        <rFont val="Arial"/>
        <family val="2"/>
      </rPr>
      <t xml:space="preserve"> - VIJ</t>
    </r>
  </si>
  <si>
    <r>
      <rPr>
        <b/>
        <sz val="8"/>
        <rFont val="Carlito"/>
        <family val="2"/>
      </rPr>
      <t>Juizados Especiais Cíveis e Criminais e Juizados de Violência Doméstica e Familiar contra a Mulher</t>
    </r>
  </si>
  <si>
    <r>
      <rPr>
        <b/>
        <sz val="8"/>
        <rFont val="Carlito"/>
        <family val="2"/>
      </rPr>
      <t>Vara de Execuções das Penas e Medidas Alternativas -
VEPEMA</t>
    </r>
    <r>
      <rPr>
        <b/>
        <vertAlign val="superscript"/>
        <sz val="8"/>
        <rFont val="Carlito"/>
        <family val="2"/>
      </rPr>
      <t>4</t>
    </r>
  </si>
  <si>
    <r>
      <rPr>
        <b/>
        <sz val="8"/>
        <rFont val="Carlito"/>
        <family val="2"/>
      </rPr>
      <t>Juizados de Violência Doméstica e Familiar contra a mulher</t>
    </r>
  </si>
  <si>
    <r>
      <rPr>
        <b/>
        <sz val="8"/>
        <rFont val="Carlito"/>
        <family val="2"/>
      </rPr>
      <t>Vara do Meio Ambiente, Desenvolvimento Urbano e Fundiário</t>
    </r>
  </si>
  <si>
    <r>
      <rPr>
        <b/>
        <sz val="8"/>
        <rFont val="Carlito"/>
        <family val="2"/>
      </rPr>
      <t>Juizados da Fazenda Pública</t>
    </r>
  </si>
  <si>
    <r>
      <rPr>
        <b/>
        <sz val="8"/>
        <rFont val="Carlito"/>
        <family val="2"/>
      </rPr>
      <t>Vara de Execução de Medidas Socioeducativas - VEMSE</t>
    </r>
  </si>
  <si>
    <r>
      <rPr>
        <b/>
        <sz val="8"/>
        <rFont val="Carlito"/>
        <family val="2"/>
      </rPr>
      <t>Varas de Execução de Títulos Extrajudiciais - VETE</t>
    </r>
  </si>
  <si>
    <r>
      <rPr>
        <b/>
        <sz val="8"/>
        <rFont val="Carlito"/>
        <family val="2"/>
      </rPr>
      <t>Vara de Execução das Penas em Regime Aberto - VEPERA</t>
    </r>
    <r>
      <rPr>
        <b/>
        <vertAlign val="superscript"/>
        <sz val="8"/>
        <rFont val="Carlito"/>
        <family val="2"/>
      </rPr>
      <t>4</t>
    </r>
  </si>
  <si>
    <r>
      <rPr>
        <b/>
        <sz val="8"/>
        <rFont val="Carlito"/>
        <family val="2"/>
      </rPr>
      <t>Vara de Execução Fiscal - VEF</t>
    </r>
  </si>
  <si>
    <r>
      <rPr>
        <b/>
        <sz val="8"/>
        <rFont val="Carlito"/>
        <family val="2"/>
      </rPr>
      <t>Juizados Especiais Criminais e Juizado de Violência Doméstica e Familiar contra a Mulher</t>
    </r>
  </si>
  <si>
    <t>Resultaram em prisões preventivas</t>
  </si>
  <si>
    <t>Resultaram em liberdades provisórias (sem fiança)</t>
  </si>
  <si>
    <t>Resultaram em liberdades provisórias (com fiança)</t>
  </si>
  <si>
    <t>Relaxamento da prisão</t>
  </si>
  <si>
    <t>Declínio de Competência</t>
  </si>
  <si>
    <t>Distrito Federal</t>
  </si>
  <si>
    <t xml:space="preserve">Fonte: Tribunal de Justiça do Distrito Federal e dos Territórios - Secretaria  Geral </t>
  </si>
  <si>
    <t>CEJUSC-ACL-PRE</t>
  </si>
  <si>
    <t>CEJUSC-BRAZ-PRE</t>
  </si>
  <si>
    <t>CEJUSC-BSB-PRE</t>
  </si>
  <si>
    <t>CEJUSC-CEI-PRE</t>
  </si>
  <si>
    <t>CEJUSC-FAM-BSB-PRE</t>
  </si>
  <si>
    <t>Execução Fiscal</t>
  </si>
  <si>
    <t>CEJUSC-FISCAL-PRE</t>
  </si>
  <si>
    <t>CEJUSC-GAM-PRE</t>
  </si>
  <si>
    <t>CEJUSC-GUA-PRE</t>
  </si>
  <si>
    <t>Juizados Especial- Brasília</t>
  </si>
  <si>
    <t>CEJUSC-NBA-PRE</t>
  </si>
  <si>
    <t>CEJUSC-PAR-PRE</t>
  </si>
  <si>
    <t>CEJUSC-PLA-PRE</t>
  </si>
  <si>
    <t>CEJUSC-REE-PRE</t>
  </si>
  <si>
    <t>CEJUSC-RFU-PRE</t>
  </si>
  <si>
    <t>CEJUSC-SAM-PRE</t>
  </si>
  <si>
    <t>CEJUSCSAOSEB-PRE</t>
  </si>
  <si>
    <t>CEJUSC-SOB-PRE</t>
  </si>
  <si>
    <t>CEJUSC-STA-PRE</t>
  </si>
  <si>
    <t>Superendividados</t>
  </si>
  <si>
    <t>CEJUSC-TAG-PRE</t>
  </si>
  <si>
    <t>Trânsito - Brasília</t>
  </si>
  <si>
    <t>CEJUSC-TRAN-PRE-BSB</t>
  </si>
  <si>
    <t>Trânsito- Ceilândia</t>
  </si>
  <si>
    <t>CEJUSC-TRAN-PRE-CEI</t>
  </si>
  <si>
    <t>Trânsito- Guará</t>
  </si>
  <si>
    <t>CEJUSC-TRAN-PRE-GUA</t>
  </si>
  <si>
    <t>Audiências Designadas</t>
  </si>
  <si>
    <t>Audiências Realizadas</t>
  </si>
  <si>
    <t>Audiência Remarcadas</t>
  </si>
  <si>
    <t>Acordos realizados</t>
  </si>
  <si>
    <t>Pessoas Atendidas</t>
  </si>
  <si>
    <t>Taxa de Acordo</t>
  </si>
  <si>
    <t>Sigla</t>
  </si>
  <si>
    <t>Avocatória</t>
  </si>
  <si>
    <t>Agravo regimental Cível</t>
  </si>
  <si>
    <t>Apelação Criminal</t>
  </si>
  <si>
    <t>Apelação Cível</t>
  </si>
  <si>
    <t xml:space="preserve">Apelação Remessa Necessária </t>
  </si>
  <si>
    <t>Conflito de competência Cível</t>
  </si>
  <si>
    <t>Correição Parcial Cível</t>
  </si>
  <si>
    <t>Consignação em Pagamento</t>
  </si>
  <si>
    <t>Embargos de Terceiro Cível</t>
  </si>
  <si>
    <t>Embargos Infringentes</t>
  </si>
  <si>
    <t>Embargos Infringentes e de Nulidade</t>
  </si>
  <si>
    <t>Embargos Infringentes na Execução Fiscal</t>
  </si>
  <si>
    <t>Petição Criminal</t>
  </si>
  <si>
    <t>Recurso de Medida Cautelar Cível</t>
  </si>
  <si>
    <t>Recurso inominado Cível</t>
  </si>
  <si>
    <t>Regulamentação de Visitas</t>
  </si>
  <si>
    <t>Separação Litigiosa</t>
  </si>
  <si>
    <t>Tutela Cautelar Antecedente</t>
  </si>
  <si>
    <t>Suspenção de Segurança Cível</t>
  </si>
  <si>
    <t>Tutela e Curatela - Nomeação</t>
  </si>
  <si>
    <t>Tutela e Curatela - Remoção e Dispensa</t>
  </si>
  <si>
    <t>Revisão Criminal</t>
  </si>
  <si>
    <t>Remessa Necessária Cível</t>
  </si>
  <si>
    <t>Requisição de Pequino Valor</t>
  </si>
  <si>
    <t>Câmara Criminal</t>
  </si>
  <si>
    <t>Conselho Especial</t>
  </si>
  <si>
    <t>Segunda Turma Recursal dos Juizados Especiais do Distrito Federal</t>
  </si>
  <si>
    <t>Secretaria da Coordenação de Conciliação de Precatórios - COORPRE</t>
  </si>
  <si>
    <t>Família - Plano Piloto</t>
  </si>
  <si>
    <r>
      <rPr>
        <b/>
        <sz val="10"/>
        <rFont val="Arial"/>
        <family val="2"/>
      </rPr>
      <t>REGIÕES ADMINISTRATIVAS</t>
    </r>
  </si>
  <si>
    <t>CEJUSC</t>
  </si>
  <si>
    <r>
      <rPr>
        <sz val="8"/>
        <rFont val="Carlito"/>
        <family val="2"/>
      </rPr>
      <t>Medidas Protetivas (MPUMP)</t>
    </r>
  </si>
  <si>
    <r>
      <rPr>
        <sz val="8"/>
        <rFont val="Carlito"/>
        <family val="2"/>
      </rPr>
      <t>Auto de Prisão em Flagrante</t>
    </r>
  </si>
  <si>
    <r>
      <rPr>
        <sz val="8"/>
        <rFont val="Carlito"/>
        <family val="2"/>
      </rPr>
      <t>PROCOM</t>
    </r>
  </si>
  <si>
    <r>
      <rPr>
        <sz val="8"/>
        <rFont val="Carlito"/>
        <family val="2"/>
      </rPr>
      <t>Procedimento do Juizado Especial Cível</t>
    </r>
  </si>
  <si>
    <r>
      <rPr>
        <sz val="8"/>
        <rFont val="Carlito"/>
        <family val="2"/>
      </rPr>
      <t>Adolescentes</t>
    </r>
  </si>
  <si>
    <r>
      <rPr>
        <sz val="8"/>
        <rFont val="Carlito"/>
        <family val="2"/>
      </rPr>
      <t>Cumprimento de Sentença</t>
    </r>
  </si>
  <si>
    <r>
      <rPr>
        <sz val="8"/>
        <rFont val="Carlito"/>
        <family val="2"/>
      </rPr>
      <t>Busca e Apreensão em Alienação Fiduciária</t>
    </r>
  </si>
  <si>
    <r>
      <rPr>
        <sz val="8"/>
        <rFont val="Carlito"/>
        <family val="2"/>
      </rPr>
      <t>Procedimento Comum</t>
    </r>
  </si>
  <si>
    <r>
      <rPr>
        <sz val="8"/>
        <rFont val="Carlito"/>
        <family val="2"/>
      </rPr>
      <t>Outros</t>
    </r>
  </si>
  <si>
    <r>
      <rPr>
        <sz val="8"/>
        <rFont val="Carlito"/>
        <family val="2"/>
      </rPr>
      <t>Deferidas</t>
    </r>
  </si>
  <si>
    <r>
      <rPr>
        <sz val="8"/>
        <rFont val="Carlito"/>
        <family val="2"/>
      </rPr>
      <t>Indeferidas</t>
    </r>
  </si>
  <si>
    <r>
      <rPr>
        <sz val="8"/>
        <rFont val="Carlito"/>
        <family val="2"/>
      </rPr>
      <t>Despacho</t>
    </r>
  </si>
  <si>
    <t>Principais tipos de Medidas</t>
  </si>
  <si>
    <t>Total de medidas</t>
  </si>
  <si>
    <t>Medidas</t>
  </si>
  <si>
    <t>Desfecho</t>
  </si>
  <si>
    <t>Coordenação de Gestão dos Sistemas de 2ª Instância - CGSIS</t>
  </si>
  <si>
    <t xml:space="preserve">Fonte: Tribunal de Justiça do Distrito Federal e dos Territórios - Secretaria Geral </t>
  </si>
  <si>
    <t>Tribunal do Júri</t>
  </si>
  <si>
    <t>Auditoria Militar</t>
  </si>
  <si>
    <t>Vara de Registros Públicos</t>
  </si>
  <si>
    <t>Vara de Precatórias</t>
  </si>
  <si>
    <t>Varas Cíveis</t>
  </si>
  <si>
    <t>Varas Cíveis, de Família e de Órfãos e Sucessões</t>
  </si>
  <si>
    <t>Varas Criminais e Tribunais do Júri</t>
  </si>
  <si>
    <t>Varas Criminais e Juizados Especiais Criminais</t>
  </si>
  <si>
    <t>Varas de Família e de Órfãos e Sucessões</t>
  </si>
  <si>
    <t>Varas de Órfãos e Sucessões</t>
  </si>
  <si>
    <t>Vara de Ações Previdenciárias</t>
  </si>
  <si>
    <t>Vara de Execuções Penais - VEP</t>
  </si>
  <si>
    <t>Vara da Infância e da Juventude - VIJ</t>
  </si>
  <si>
    <t>Juizados Especiais Criminais</t>
  </si>
  <si>
    <t>Juizados Especiais Cíveis</t>
  </si>
  <si>
    <t>Juizados Especiais Cíveis e Criminais</t>
  </si>
  <si>
    <t>Vara de Execuções das Penas e Medidas Alternativas</t>
  </si>
  <si>
    <t>Juizados de Violência Doméstica e Familiar contra a mulher</t>
  </si>
  <si>
    <t>Juizados da Fazenda Pública</t>
  </si>
  <si>
    <t>Vara de Execução de Medidas Socioeducativas - VEMSE</t>
  </si>
  <si>
    <t>Varas de Execução de Títulos Extrajudiciais - VETE</t>
  </si>
  <si>
    <t>Vara de Execução das Penas em Regime Aberto - VEPERA</t>
  </si>
  <si>
    <t>Vara de Execução Fiscal - VEF</t>
  </si>
  <si>
    <t>Juizados Especiais Criminais e Juizado de Violência Doméstica e Familiar contra a Mulher</t>
  </si>
  <si>
    <t>TRIBUNAL DO JURI DE BRASILIA</t>
  </si>
  <si>
    <t>TRIBUNAL DO JÚRI DE CEILÂNDIA</t>
  </si>
  <si>
    <t>TRIBUNAL DO JÚRI E VARA DOS DELITOS DE TRÂNSITO DO GAMA</t>
  </si>
  <si>
    <t>TRIBUNAL DO JURI DE PLANALTINA</t>
  </si>
  <si>
    <t>TRIBUNAL DO JÚRI E VARA DOS DELITOS DE TRÂNSITO DE SOBRADINHO</t>
  </si>
  <si>
    <t>TRIBUNAL DO JÚRI DE TAGUATINGA</t>
  </si>
  <si>
    <t>TRIBUNAL DO JÚRI DO PARANOÁ</t>
  </si>
  <si>
    <t>TRIBUNAL DO JÚRI DE SAMAMBAIA</t>
  </si>
  <si>
    <t>AUDITORIA MILITAR DO DISTRITO FEDERAL</t>
  </si>
  <si>
    <t>VARA DE REGISTROS PÚBLICOS DO DISTRITO FEDERAL</t>
  </si>
  <si>
    <t>PRIMEIRA VARA DE PRECATÓRIAS DO DISTRITO FEDERAL</t>
  </si>
  <si>
    <t>SEGUNDA VARA DE PRECATÓRIAS DO DISTRITO FEDERAL</t>
  </si>
  <si>
    <t>PRIMEIRA VARA DA FAZENDA PÚBLICA DO DISTRITO FEDERAL</t>
  </si>
  <si>
    <t>SEGUNDA VARA DA FAZENDA PÚBLICA DO DISTRITO FEDERAL</t>
  </si>
  <si>
    <t>TERCEIRA VARA DA FAZENDA PÚBLICA DO DISTRITO FEDERAL</t>
  </si>
  <si>
    <t>QUARTA VARA DA FAZENDA PÚBLICA DO DISTRITO FEDERAL</t>
  </si>
  <si>
    <t>QUINTA VARA DA FAZENDA PÚBLICA DO DISTRITO FEDERAL</t>
  </si>
  <si>
    <t>SEXTA VARA DA FAZENDA PÚBLICA DO DISTRITO FEDERAL</t>
  </si>
  <si>
    <t>SETIMA VARA DA FAZENDA PUBLICA DO DISTRITO FEDERAL</t>
  </si>
  <si>
    <t>OITAVA VARA DA FAZENDA PÚBLICA DO DISTRITO FEDERAL</t>
  </si>
  <si>
    <t>PRIMEIRA VARA CÍVEL DE BRASÍLIA</t>
  </si>
  <si>
    <t>SEGUNDA VARA CÍVEL DE BRASÍLIA</t>
  </si>
  <si>
    <t>TERCEIRA VARA CÍVEL DE BRASÍLIA</t>
  </si>
  <si>
    <t>QUARTA VARA CÍVEL DE BRASÍLIA</t>
  </si>
  <si>
    <t>QUINTA VARA CÍVEL DE BRASÍLIA</t>
  </si>
  <si>
    <t>SEXTA VARA CÍVEL DE BRASÍLIA</t>
  </si>
  <si>
    <t>SÉTIMA VARA CÍVEL DE BRASÍLIA</t>
  </si>
  <si>
    <t>OITAVA VARA CÍVEL DE BRASÍLIA</t>
  </si>
  <si>
    <t>NONA VARA CÍVEL DE BRASÍLIA</t>
  </si>
  <si>
    <t>DECIMA VARA CIVEL DE BRASILIA</t>
  </si>
  <si>
    <t>DÉCIMA PRIMEIRA VARA CÍVEL DE BRASÍLIA</t>
  </si>
  <si>
    <t>DECIMA SEGUNDA VARA CIVEL DE BRASILIA</t>
  </si>
  <si>
    <t>DÉCIMA TERCEIRA VARA CÍVEL DE BRASÍLIA</t>
  </si>
  <si>
    <t>DÉCIMA QUARTA VARA CÍVEL DE BRASÍLIA</t>
  </si>
  <si>
    <t>DÉCIMA QUINTA VARA CÍVEL DE BRASÍLIA</t>
  </si>
  <si>
    <t>DÉCIMA SEXTA VARA CÍVEL DE BRASÍLIA</t>
  </si>
  <si>
    <t>DÉCIMA SÉTIMA VARA CÍVEL DE BRASÍLIA</t>
  </si>
  <si>
    <t>DÉCIMA OITAVA VARA CÍVEL DE BRASÍLIA</t>
  </si>
  <si>
    <t>DÉCIMA NONA VARA CÍVEL DE BRASÍLIA</t>
  </si>
  <si>
    <t>VIGÉSIMA VARA CÍVEL DE BRASÍLIA</t>
  </si>
  <si>
    <t>VIGÉSIMA PRIMEIRA VARA CÍVEL DE BRASÍLIA</t>
  </si>
  <si>
    <t>VIGÉSIMA SEGUNDA VARA CÍVEL DE BRASÍLIA</t>
  </si>
  <si>
    <t>VIGÉSIMA TERCEIRA VARA CÍVEL DE BRASÍLIA</t>
  </si>
  <si>
    <t>VIGÉSIMA QUARTA VARA CÍVEL DE BRASÍLIA</t>
  </si>
  <si>
    <t>VIGÉSIMA QUINTA VARA CÍVEL DE BRASÍLIA</t>
  </si>
  <si>
    <t>VARA CIVEL  DO RIACHO FUNDO</t>
  </si>
  <si>
    <t>VARA CÍVEL DO GUARÁ</t>
  </si>
  <si>
    <t>1ª VARA CÍVEL DE ÁGUAS CLARAS</t>
  </si>
  <si>
    <t>2ª VARA CÍVEL DE AGUAS CLARAS</t>
  </si>
  <si>
    <t>3ª VARA CÍVEL DE AGUAS CLARAS (Instalação 14/06/2019)</t>
  </si>
  <si>
    <t>PRIMEIRA VARA CÍVEL DE CEILÂNDIA</t>
  </si>
  <si>
    <t>SEGUNDA VARA CÍVEL DE CEILÂNDIA</t>
  </si>
  <si>
    <t>TERCEIRA VARA CÍVEL DE CEILANDIA</t>
  </si>
  <si>
    <t>PRIMEIRA VARA CÍVEL DO GAMA</t>
  </si>
  <si>
    <t>SEGUNDA VARA CIVEL DO GAMA</t>
  </si>
  <si>
    <t>VARA CÍVEL DE PLANALTINA</t>
  </si>
  <si>
    <t>PRIMEIRA VARA CÍVEL DE SOBRADINHO</t>
  </si>
  <si>
    <t>SEGUNDA VARA CÍVEL DE SOBRADINHO</t>
  </si>
  <si>
    <t>PRIMEIRA VARA CIVEL DE TAGUATINGA</t>
  </si>
  <si>
    <t>SEGUNDA VARA CÍVEL DE TAGUATINGA</t>
  </si>
  <si>
    <t>TERCEIRA VARA CIVEL DE TAGUATINGA</t>
  </si>
  <si>
    <t>QUARTA VARA CIVEL DE TAGUATINGA</t>
  </si>
  <si>
    <t>QUINTA VARA CIVEL DE TAGUATINGA (Extinção em 14/06/2019)</t>
  </si>
  <si>
    <t>VARA CIVEL DO PARANOA</t>
  </si>
  <si>
    <t>PRIMEIRA VARA CÍVEL DE SAMAMBAIA</t>
  </si>
  <si>
    <t>SEGUNDA VARA CÍVEL DE SAMAMBAIA</t>
  </si>
  <si>
    <t>PRIMEIRA VARA CIVEL, DE FAMILIA E DE ORFAOS E SUCESSOES DE SANTA MARIA</t>
  </si>
  <si>
    <t>SEGUNDA VARA CIVEL, DE FAMILIA E DE ORFAOS E SUCESSOES DE SANTA MARIA</t>
  </si>
  <si>
    <t>VARA CÍVEL, DE FAMÍLIA E DE ÓRFÃOS E SUCESSÕES DO NÚCLEO BANDEIRANTE</t>
  </si>
  <si>
    <t>PRIMEIRA VARA CÍVEL, DE FAMÍLIA E DE ÓRFÃOS E SUCESSÕES DE SÃO SEBASTIÃO</t>
  </si>
  <si>
    <t>SEGUNDA VARA CÍVEL, DE FAMÍLIA E DE ÓRFÃOS E SUCESSÕES DE SÃO SEBASTIÃO</t>
  </si>
  <si>
    <t>VARA CÍVEL, DE FAMÍLIA E DE ÓRFÃOS E SUCESSÕES DO RECANTO DAS EMAS</t>
  </si>
  <si>
    <t>PRIMEIRA VARA CÍVEL, DE FAMÍLIA E DE ÓRFÃOS E SUCESSÕES DE BRAZLÂNDIA</t>
  </si>
  <si>
    <t>SEGUNDA VARA CIVEL, DE FAMILIA E DE ORFAOS E SUCESSOES DE BRAZLANDIA</t>
  </si>
  <si>
    <t>SEGUNDA VARA CRIMINAL DE SANTA MARIA</t>
  </si>
  <si>
    <t>PRIMEIRA VARA CRIMINAL DE BRASILIA</t>
  </si>
  <si>
    <t>SEGUNDA VARA CRIMINAL DE BRASILIA</t>
  </si>
  <si>
    <t>TERCEIRA VARA CRIMINAL DE BRASILIA</t>
  </si>
  <si>
    <t>QUARTA VARA CRIMINAL DE BRASILIA</t>
  </si>
  <si>
    <t>QUINTA VARA CRIMINAL DE BRASILIA</t>
  </si>
  <si>
    <t>SEXTA VARA CRIMINAL DE BRASILIA</t>
  </si>
  <si>
    <t>SÉTIMA VARA CRIMINAL DE BRASÍLIA</t>
  </si>
  <si>
    <t>OITAVA VARA CRIMINAL DE BRASILIA</t>
  </si>
  <si>
    <t>PRIMEIRA VARA CRIMINAL DE CEILÂNDIA</t>
  </si>
  <si>
    <t>SEGUNDA VARA CRIMINAL DE CEILANDIA</t>
  </si>
  <si>
    <t>TERCEIRA VARA CRIMINAL DE CEILANDIA</t>
  </si>
  <si>
    <t>QUARTA VARA CRIMINAL DE CEILANDIA</t>
  </si>
  <si>
    <t>PRIMEIRA VARA CRIMINAL DO GAMA</t>
  </si>
  <si>
    <t>SEGUNDA VARA CRIMINAL DO GAMA</t>
  </si>
  <si>
    <t>VARA CRIMINAL DE SOBRADINHO</t>
  </si>
  <si>
    <t>PRIMEIRA VARA CRIMINAL DE TAGUATINGA</t>
  </si>
  <si>
    <t>SEGUNDA VARA CRIMINAL DE TAGUATINGA</t>
  </si>
  <si>
    <t>TERCEIRA VARA CRIMINAL DE TAGUATINGA</t>
  </si>
  <si>
    <t>PRIMEIRA VARA CRIMINAL DO PARANOÁ</t>
  </si>
  <si>
    <t>SEGUNDA VARA CRIMINAL DO PARANOA</t>
  </si>
  <si>
    <t>PRIMEIRA VARA CRIMINAL DE SAMAMBAIA</t>
  </si>
  <si>
    <t>SEGUNDA VARA CRIMINAL DE SAMAMBAIA</t>
  </si>
  <si>
    <t>PRIMEIRA VARA CRIMINAL E TRIBUNAL DO JURI DE SANTA MARIA</t>
  </si>
  <si>
    <t>VARA CRIMINAL E TRIBUNAL DO JÚRI DO NÚCLEO BANDEIRANTE</t>
  </si>
  <si>
    <t>VARA CRIMINAL E TRIBUNAL DO JÚRI DE SÃO SEBASTIÃO</t>
  </si>
  <si>
    <t>VARA CRIMINAL E TRIBUNAL DO JURI DO RIACHO FUNDO</t>
  </si>
  <si>
    <t>VARA CRIMINAL E DO TRIBUNAL DO JURI DO GUARA</t>
  </si>
  <si>
    <t>VARA CRIMINAL E TRIBUNAL DE JÚRI DO RECANTO DAS EMAS</t>
  </si>
  <si>
    <t>VARA CRIMINAL E TRIBUNAL DO JÚRI DE AGUAS CLARAS</t>
  </si>
  <si>
    <t>VARA CRIMINAL E TRIBUNAL DO JÚRI DE BRAZLÂNDIA</t>
  </si>
  <si>
    <t>PRIMEIRA VARA CRIMINAL E PRIMEIRO JUIZADO ESPECIAL CRIMINAL DE PLANALTINA</t>
  </si>
  <si>
    <t>SEGUNDA VARA CRIMINAL E SEGUNDO JUIZADO ESPECIAL CRIMINAL DE PLANALTINA</t>
  </si>
  <si>
    <t>PRIMEIRA VARA DE FAMÍLIA DE BRASÍLIA</t>
  </si>
  <si>
    <t>SEGUNDA VARA DE FAMÍLIA DE BRASÍLIA</t>
  </si>
  <si>
    <t>TERCEIRA VARA DE FAMILIA DE BRASILIA</t>
  </si>
  <si>
    <t>QUARTA VARA DE FAMILIA DE BRASILIA</t>
  </si>
  <si>
    <t>QUINTA VARA DE FAMÍLIA DE BRASÍLIA</t>
  </si>
  <si>
    <t>SEXTA VARA DE FAMÍLIA DE BRASÍLIA</t>
  </si>
  <si>
    <t>SÉTIMA VARA DE FAMÍLIA DE BRASÍLIA</t>
  </si>
  <si>
    <t>VARA DE FAMÍLIA E DE ÓRFÃOS E SUCESSÕES DO RIACHO FUNDO</t>
  </si>
  <si>
    <t>VARA DE FAMÍLIA E DE ÓRFÃOS E SUCESSOES DO GUARÁ</t>
  </si>
  <si>
    <t>1A. VARA DE FAMÍLIA E DE ÓRFÃOS E SUCESSÕES DE AGUAS CLARAS</t>
  </si>
  <si>
    <t>2A. VARA DE FAMÍLIA E DE ÓRFÃOS E SUCESSÕES DE AGUAS CLARAS (Instalação em 14/06/2019)</t>
  </si>
  <si>
    <t>PRIMEIRA VARA DE FAMÍLIA E DE ÓRFÃOS E SUCESSÕES DE CEILÂNDIA</t>
  </si>
  <si>
    <t>SEGUNDA VARA DE FAMILIA E DE ÓRFAOS E SUCESSOES DE CEILANDIA</t>
  </si>
  <si>
    <t>TERCEIRA VARA DE FAMILIA E DE ORFAOS E SUCESSOES DE CEILANDIA</t>
  </si>
  <si>
    <t>QUARTA VARA DE FAMÍLIA E DE ÓRFÃOS E SUCESSÕES DE CEILÂNDIA</t>
  </si>
  <si>
    <t>PRIMEIRA VARA DE FAMILIA E DE ORFAOS E SUCESSOES DO GAMA</t>
  </si>
  <si>
    <t>SEGUNDA VARA DE FAMÍLIA E DE ÓRFÃOS E SUCESSÕES DO GAMA</t>
  </si>
  <si>
    <t>PRIMEIRA VARA DE FAMÍLIA E DE ÓRFÃOS E SUCESSÕES DE PLANALTINA</t>
  </si>
  <si>
    <t>SEGUNDA VARA DE FAMÍLIA E DE ÓRFÃOS E SUCESSÕES DE PLANALTINA</t>
  </si>
  <si>
    <t>PRIMEIRA VARA DE FAMÍLIA E DE ÓRFÃOS E SUCESSÕES DE SOBRADINHO</t>
  </si>
  <si>
    <t>SEGUNDA VARA DE FAMÍLIA E DE ÓRFÃOS E SUCESSÕES DE SOBRADINHO</t>
  </si>
  <si>
    <t>PRIMEIRA VARA DE FAMÍLIA E DE ÓRFÃOS E SUCESSÕES DE TAGUATINGA</t>
  </si>
  <si>
    <t>SEGUNDA VARA DE FAMÍLIA E DE ÓRFÃOS E SUCESSÕES DE TAGUATINGA</t>
  </si>
  <si>
    <t>TERCEIRA VARA DE FAMÍLIA E DE ÓRFÃOS E SUCESSÕES DE TAGUATINGA</t>
  </si>
  <si>
    <t>PRIMEIRA VARA DE FAMÍLIA E DE ÓRFÃOS E SUCESSÕES DO PARANOÁ</t>
  </si>
  <si>
    <t>SEGUNDA VARA DE FAMÍLIA E DE ÓRFÃOS E SUCESSÕES DO PARANOÁ (Extinção em 05/03/2020)</t>
  </si>
  <si>
    <t>PRIMEIRA VARA DE FAMILIA E DE ORFAOS E SUCESSOES DE SAMAMBAIA</t>
  </si>
  <si>
    <t>SEGUNDA VARA DE FAMILIA E DE ORFAOS E SUCESSOES DE SAMAMBAIA</t>
  </si>
  <si>
    <t>PRIMEIRA VARA DE ENTORPECENTES DO DISTRITO FEDERAL</t>
  </si>
  <si>
    <t>SEGUNDA VARA DE ENTORPECENTES DO DISTRITO FEDERAL</t>
  </si>
  <si>
    <t>TERCEIRA VARA DE ENTORPECENTES DO DISTRITO FEDERAL</t>
  </si>
  <si>
    <t>QUARTA VARA DE ENTORPECENTES DO DISTRITO FEDERAL</t>
  </si>
  <si>
    <t>PRIMEIRA VARA DE ÓRFÃOS E SUCESSÕES DE BRASÍLIA</t>
  </si>
  <si>
    <t>SEGUNDA VARA DE ÓRFÃOS E SUCESSÕES DE BRASÍLIA</t>
  </si>
  <si>
    <t>VARA DE AÇÕES PREVIDENCIÁRIAS DO DISTRITO FEDERAL</t>
  </si>
  <si>
    <t>VARA DE EXECUÇÕES PENAIS DO DISTRITO FEDERAL</t>
  </si>
  <si>
    <t>VARA DA INFÂNCIA E DA JUVENTUDE DO DISTRITO FEDERAL</t>
  </si>
  <si>
    <t>VARA REGIONAL DE ATOS INFRACIONAIS DA INFÂNCIA E DA JUVENTUDE DO DISTRITO FEDERAL</t>
  </si>
  <si>
    <t>PRIMEIRO JUIZADO ESPECIAL CRIMINAL DE BRASÍLIA</t>
  </si>
  <si>
    <t>SEGUNDO JUIZADO ESPECIAL CRIMINAL DE BRASÍLIA</t>
  </si>
  <si>
    <t>TERCEIRO JUIZADO ESPECIAL CRIMINAL DE BRASILIA</t>
  </si>
  <si>
    <t>JUIZADO ESPECIAL CRIMINAL DE CEILÂNDIA</t>
  </si>
  <si>
    <t>JUIZADO ESPECIAL CRIMINAL DE TAGUATINGA</t>
  </si>
  <si>
    <t>PRIMEIRO JUIZADO ESPECIAL CIVEL DE BRASILIA</t>
  </si>
  <si>
    <t>SEGUNDO JUIZADO ESPECIAL CÍVEL DE BRASÍLIA</t>
  </si>
  <si>
    <t>TERCEIRO JUIZADO ESPECIAL CÍVEL DE BRASÍLIA</t>
  </si>
  <si>
    <t>QUARTO JUIZADO ESPECIAL CIVEL DE BRASILIA</t>
  </si>
  <si>
    <t>QUINTO JUIZADO ESPECIAL CÍVEL DE BRASÍLIA</t>
  </si>
  <si>
    <t>SEXTO JUIZADO ESPECIAL CÍVEL DE BRASÍLIA</t>
  </si>
  <si>
    <t>SÉTIMO JUIZADO ESPECIAL CÍVEL DE BRASÍLIA</t>
  </si>
  <si>
    <t>JUIZADO ESPECIAL ITINERANTE DE BRASÍLIA</t>
  </si>
  <si>
    <t>JUIZADO ESPECIAL CIVEL DA CIRCUNSCRIÇÃO JUDICIÁRIA DO GUARA</t>
  </si>
  <si>
    <t>PRIMEIRO JUIZADO ESPECIAL CÍVEL DE AGUAS CLARAS</t>
  </si>
  <si>
    <t>SEGUNDO JUIZADO ESPECIAL CÍVEL DE AGUAS CLARAS</t>
  </si>
  <si>
    <t>PRIMEIRO JUIZADO ESPECIAL CIVEL DE CEILANDIA</t>
  </si>
  <si>
    <t>SEGUNDO JUIZADO ESPECIAL CÍVEL DE CEILÂNDIA</t>
  </si>
  <si>
    <t>TERCEIRO JUIZADO ESPECIAL CÍVEL DE CEILÂNDIA</t>
  </si>
  <si>
    <t>JUIZADO ESPECIAL CÍVEL DE PLANALTINA</t>
  </si>
  <si>
    <t>PRIMEIRO JUIZADO ESPECIAL CÍVEL DE TAGUATINGA</t>
  </si>
  <si>
    <t>SEGUNDO JUIZADO ESPECIAL CÍVEL DE TAGUATINGA</t>
  </si>
  <si>
    <t>TERCEIRO JUIZADO ESPECIAL CÍVEL DE TAGUATINGA</t>
  </si>
  <si>
    <t>PRIMEIRO JUIZADO ESPECIAL CÍVEL E CRIMINAL DE SANTA MARIA</t>
  </si>
  <si>
    <t>SEGUNDO JUIZADO ESPECIAL CÍVEL E CRIMINAL DE SANTA MARIA</t>
  </si>
  <si>
    <t>JUIZADO ESPECIAL CÍVEL E CRIMINAL DO NÚCLEO BANDEIRANTE</t>
  </si>
  <si>
    <t>JUIZADO ESPECIAL CÍVEL E CRIMINAL DE SÃO SEBASTIÃO</t>
  </si>
  <si>
    <t>JUIZADO ESPECIAL CIVEL E CRIMINAL DO RIACHO FUNDO</t>
  </si>
  <si>
    <t>JUIZADO ESPECIAL CÍVEL E CRIMINAL DE RECANTO DAS EMAS</t>
  </si>
  <si>
    <t>PRIMEIRO JUIZADO ESPECIAL CÍVEL E CRIMINAL DO GAMA</t>
  </si>
  <si>
    <t>SEGUNDO JUIZADO ESPECIAL CÍVEL E CRIMINAL DO GAMA</t>
  </si>
  <si>
    <t>PRIMEIRO JUIZADO ESPECIAL CIVEL E CRIMINAL DE SOBRADINHO</t>
  </si>
  <si>
    <t>SEGUNDO JUIZADO ESPECIAL CIVEL E CRIMINAL DE SOBRADINHO</t>
  </si>
  <si>
    <t>JUIZADO ESPECIAL CIVEL E CRIMINAL DO PARANOA</t>
  </si>
  <si>
    <t>PRIMEIRO JUIZADO ESPECIAL CIVEL E CRIMINAL DE SAMAMBAIA</t>
  </si>
  <si>
    <t>SEGUNDO JUIZADO ESPECIAL CÍVEL E CRIMINAL DE SAMAMBAIA</t>
  </si>
  <si>
    <t>VARA DE EXECUÇÕES DAS PENAS E MEDIDAS ALTERNATIVAS DO DISTRITO FEDERAL - VEPEMA</t>
  </si>
  <si>
    <t>JUIZADO DE VIOLÊNCIA DOMÉSTICA E FAMILIAR CONTRA A MULHER DE SANTA MARIA</t>
  </si>
  <si>
    <t>JUIZADO DE VIOLÊNCIA DOMÉSTICA E FAMILIAR CONTRA A MULHER DO NÚCLEO BANDEIRANTE</t>
  </si>
  <si>
    <t>PRIMEIRO JUIZADO DE VIOLÊNCIA DOMÉSTICA E FAMILIAR CONTRA A MULHER DE BRASÍLIA</t>
  </si>
  <si>
    <t>SEGUNDO JUIZADO DE VIOLÊNCIA DOMÉSTICA E FAMILIAR CONTRA A MULHER DE BRASÍLIA</t>
  </si>
  <si>
    <t>TERCEIRO JUIZADO DE VIOLÊNCIA DOMÉSTICA E FAMILIAR CONTRA A MULHER DE BRASÍLIA</t>
  </si>
  <si>
    <t>JUIZADO DE VIOLENCIA DOMESTICA E FAMILIAR CONTRA A MULHER DE SAO SEBASTIAO</t>
  </si>
  <si>
    <t>JUIZADO DE VIOLENCIA DOMESTICA E FAMILIAR CONTRA A MULHER DO RIACHO FUNDO</t>
  </si>
  <si>
    <t>JUIZADO DE VIOLÊNCIA DOMÉSTICA E FAMILIAR CONTRA A MULHER DO RECANTO DAS EMAS</t>
  </si>
  <si>
    <t>PRIMEIRO JUIZADO DE VIOLÊNCIA DOMÉSTICA E FAMILIAR CONTRA A MULHER DE CEILÂNDIA</t>
  </si>
  <si>
    <t>SEGUNDO JUIZADO DE VIOLÊNCIA DOMÉSTICA E FAMILIAR CONTRA A MULHER DE CEILÂNDIA</t>
  </si>
  <si>
    <t>JUIZADO DE VIOLÊNCIA DOMÉSTICA E FAMILIAR CONTRA A MULHER DO GAMA</t>
  </si>
  <si>
    <t>JUIZADO DE VIOLENCIA DOMÉSTICA E FAMILIAR CONTRA A MULHER DE PLANALTINA</t>
  </si>
  <si>
    <t>JUIZADO DE VIOLENCIA DOMESTICA E FAMILIAR CONTRA A MULHER DE SOBRADINHO</t>
  </si>
  <si>
    <t>JUIZADO DE VIOLENCIA DOMESTICA E FAMILIAR CONTRA A MULHER DE TAGUATINGA</t>
  </si>
  <si>
    <t>JUIZADO DE VIOLÊNCIA DOMÉSTICA E FAMILIAR CONTRA A MULHER DO PARANOÁ</t>
  </si>
  <si>
    <t>JUIZADO DE VIOLENCIA DOMESTICA E FAMILIAR CONTRA A MULHER DE SAMAMBAIA</t>
  </si>
  <si>
    <t>VARA DE MEIO AMBIENTE, DESENVOLVIMENTO URBANO E FUNDIARIO DO DISTRITO FEDERAL</t>
  </si>
  <si>
    <t>PRIMEIRO JUIZADO ESPECIAL DA FAZENDA PÚBLICA DO DISTRITO FEDERAL</t>
  </si>
  <si>
    <t>SEGUNDO JUIZADO ESPECIAL DA FAZENDA PÚBLICA DO DISTRITO FEDERAL</t>
  </si>
  <si>
    <t>TERCEIRO JUIZADO ESPECIAL DA FAZENDA PÚBLICA DO DISTRITO FEDERAL</t>
  </si>
  <si>
    <t>VARA DE EXECUCAO DE MEDIDAS SOCIOEDUCATIVAS DO DF</t>
  </si>
  <si>
    <t>PRIMEIRA VARA DE EXECUÇÃO DE TÍTULOS EXTRAJUDICIAIS E CONFLITOS ARBITRAIS DE BRASÍLIA</t>
  </si>
  <si>
    <t>SEGUNDA VARA DE EXECUÇÃO DE TÍTULOS EXTRAJUDICIAIS E CONFLITOS ARBITRAIS DE BRASÍLIA</t>
  </si>
  <si>
    <t>TERCEIRA VARA DE EXECUÇÃO DE TÍTULOS EXTRAJUDICIAIS E CONFLITOS ARBITRAIS DE BRASÍLIA</t>
  </si>
  <si>
    <t>VARA DE EXECUÇÃO DE TÍTULOS EXTRAJUDICIAIS E CONFLITOS ABITRAIS DE TAGUATINGA</t>
  </si>
  <si>
    <t>VARA DE EXECUÇÕES DAS PENAS EM REGIME ABERTO DO DISTRITO FEDERAL</t>
  </si>
  <si>
    <t>VARA DE EXECUCAO FISCAL DO DISTRITO FEDERAL</t>
  </si>
  <si>
    <t>JUIZADO ESPECIAL CRIMINAL E JUIZADO DE VIOLÊNCIA DOMÉSTICA DO GUARÁ</t>
  </si>
  <si>
    <t>VARA DE FALÊNCIAS, RECUPERAÇÕES JUDICIAIS, INSOLVÊNCIA CIVIL E LITÍGIOS EMPRESARIAIS DO DISTRITO FEDERAL</t>
  </si>
  <si>
    <t>JUIZADO ESPECIAL CIVEL E CRIMINAL E JUIZADO DE VIOLENCIA DOMESTICA E FAMILIAR CONTRA A MULHER DE BRAZLANDIA</t>
  </si>
  <si>
    <t>JUIZADO ESPECIAL CRIMINAL E JUIZADO DE VIOLÊNCIA DOMÉSTICA E FAMILIAR CONTRA A MULHER DE ÁGUAS CLARAS</t>
  </si>
  <si>
    <t>Vara do Meio Ambiente, Desenvolvimento Urbano e Fundiário</t>
  </si>
  <si>
    <t xml:space="preserve">Juizados Especiais Cíveis e Criminais e Juizados de Violência Doméstica e Familiar contra a Mulher </t>
  </si>
  <si>
    <t>Vara de Falências, Recuperações Judiciais, Insolvência Civil e Litígios Empresariais</t>
  </si>
  <si>
    <t>REGIÃO LESTE</t>
  </si>
  <si>
    <t xml:space="preserve">REGIÃO  </t>
  </si>
  <si>
    <t xml:space="preserve">RA- XVIII e RA XXIII – LAGO NORTE/VARJÃO </t>
  </si>
  <si>
    <t>RA - VII - PARANOÁ e RA-XXVIII - ITAPOÃ</t>
  </si>
  <si>
    <t>RA - XIV - SÃO SEBASTIÃO</t>
  </si>
  <si>
    <t>RA - VI - PLANALTINA</t>
  </si>
  <si>
    <t>RA - V - SOBRADINHO e RA - XXVI - SOBRADINHO II e RA - XXXI -FERCAL</t>
  </si>
  <si>
    <t>REGIÃO METROPOLITANA</t>
  </si>
  <si>
    <t xml:space="preserve">RA - I - BRASÍLIA </t>
  </si>
  <si>
    <t xml:space="preserve">RA XI -CRUZEIRO e RA XXII – SUDOESTE/Octogonal </t>
  </si>
  <si>
    <t>RA XXV - ESTRUTURAL RA XXIX - SIA</t>
  </si>
  <si>
    <t xml:space="preserve">RA X -GUARÁ </t>
  </si>
  <si>
    <t xml:space="preserve">RA XVI -LAGO SUL </t>
  </si>
  <si>
    <t>REGIÃO OESTE</t>
  </si>
  <si>
    <t>RA XX -ÁGUAS CLARAS e RA XXX - VICENTE PIRES</t>
  </si>
  <si>
    <t xml:space="preserve">RA-IV - BRAZLÂNDIA </t>
  </si>
  <si>
    <t xml:space="preserve">RA IX -CEILÂNDIA </t>
  </si>
  <si>
    <t>RA XII -SAMAMBAIA</t>
  </si>
  <si>
    <t>RA-III - TAGUATINGA</t>
  </si>
  <si>
    <t>REGIÃO SUL</t>
  </si>
  <si>
    <t>RA VIII - NÚCLEO BANDEIRANTE e RA XIX - CANDANGOLÂNDIA</t>
  </si>
  <si>
    <t xml:space="preserve">RA XV - RECANTO DAS EMAS </t>
  </si>
  <si>
    <t>RA XVII - RIACHO FUNDO e RA XXI - RIACHO FUNDO II</t>
  </si>
  <si>
    <t xml:space="preserve">RA XIII -SANTA MARIA </t>
  </si>
  <si>
    <t xml:space="preserve">RA XXVII - JARDIM BOTÂNICO </t>
  </si>
  <si>
    <t>RA XXIV -PARK WAY</t>
  </si>
  <si>
    <t>Subtotal</t>
  </si>
  <si>
    <t>RA-II - GAMA</t>
  </si>
  <si>
    <t>Fonte: Planilha SSPDF/DIGEP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</si>
  <si>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</si>
  <si>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Nota: 1ª Zona  composta pela Asa Sul. 2ª Zona composta pelas Regiões Administrativas do Paranoá, Lago Norte, Itapoã, Varjão, Granja do Torto e Taguari.</t>
  </si>
  <si>
    <t>7.6.1 Ocorrências policiais registradas, segundo as Regiões Administrativas - Distrito Federal – 2019 - 2020.</t>
  </si>
  <si>
    <t>Distrito Federal - 2019 - 2020.</t>
  </si>
  <si>
    <t xml:space="preserve">7.8.5 Rádios e telefones existentes na Polícia Militar, segundo as Regiões Administrativas - Distrito Federal - 2019 - 2020.         </t>
  </si>
  <si>
    <t>7.1.1 Atos ocorridos por órgãos na justiça de 1ª instância, segundo a especificação - Distrito Federal - 2019</t>
  </si>
  <si>
    <t>7.1.1 Atos ocorridos por órgãos na justiça de 1ª instância, segundo a especificação - Distrito Federal - 2020.</t>
  </si>
  <si>
    <r>
      <t xml:space="preserve">Mandatos de prisão efetivamente cumpridos </t>
    </r>
    <r>
      <rPr>
        <vertAlign val="superscript"/>
        <sz val="8"/>
        <rFont val="Arial"/>
        <family val="2"/>
      </rPr>
      <t>(1)</t>
    </r>
  </si>
  <si>
    <t>(1) Fonte: POLARIS/PCDF. Foram contabilizados todos os mandados de prisão cumpridos pela PCDF em 2020.</t>
  </si>
  <si>
    <t xml:space="preserve">Fonte: Governo do Distrito Federal </t>
  </si>
  <si>
    <t>*CDP II</t>
  </si>
  <si>
    <t>Bloco 15</t>
  </si>
  <si>
    <t>Bloco 16 - Contaminados</t>
  </si>
  <si>
    <t xml:space="preserve">Bloco III </t>
  </si>
  <si>
    <t>*CDP II inaugurado em 13/05/2020 com a finalidade de abrigar presos para cumprir a quarentena, contaminados ou não.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</si>
  <si>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 xml:space="preserve">) A diferença entre o quantitativo total e o quantitativo de presos provisórios é resultante dos Presos em virtude de Mandado de Prisão Cível (Pensão Alimentícia) </t>
    </r>
  </si>
  <si>
    <t>Hospitalizados</t>
  </si>
  <si>
    <t>NPSA</t>
  </si>
  <si>
    <t>CPP</t>
  </si>
  <si>
    <t>Ala "A"</t>
  </si>
  <si>
    <t>Ala "F"</t>
  </si>
  <si>
    <t>Ala "G"</t>
  </si>
  <si>
    <t>Ala "H"</t>
  </si>
  <si>
    <t xml:space="preserve">Hospital </t>
  </si>
  <si>
    <t>Ala "D" DISCIPLINAR</t>
  </si>
  <si>
    <t>(2) Reforma</t>
  </si>
  <si>
    <r>
      <t xml:space="preserve">625 </t>
    </r>
    <r>
      <rPr>
        <b/>
        <vertAlign val="superscript"/>
        <sz val="8"/>
        <color indexed="8"/>
        <rFont val="Arial"/>
        <family val="2"/>
      </rPr>
      <t>(2)</t>
    </r>
  </si>
  <si>
    <t>Centro de Progressão Penitenciária - CPP II</t>
  </si>
  <si>
    <t>Alfabetização</t>
  </si>
  <si>
    <t>MODALIDADE</t>
  </si>
  <si>
    <t>Presencial</t>
  </si>
  <si>
    <t>Ensino à Distância</t>
  </si>
  <si>
    <t>Ensino Fundamental</t>
  </si>
  <si>
    <t>Ensino Médio</t>
  </si>
  <si>
    <t>Ensino Superior</t>
  </si>
  <si>
    <t>Curso Técnico (Acima de 800 horas)</t>
  </si>
  <si>
    <t>Curso de Formação Inicial e Continuada (Capacitação Profissional, acima de 160 horas de aula)</t>
  </si>
  <si>
    <t>Pessoas matriculadas em programa de remição pelo estudo através da leitura</t>
  </si>
  <si>
    <t>Pessoas matriculadas em programa de remição pelo estudo através do esporte</t>
  </si>
  <si>
    <t>7.5.3 - Pessoas privadas de liberdade em atividades educacionais nos estabelecimentos prisionais, segundo o sexo - Distrito Federal - 2019 a 2020.</t>
  </si>
  <si>
    <t>0.489</t>
  </si>
  <si>
    <t>0.615</t>
  </si>
  <si>
    <t>0.399</t>
  </si>
  <si>
    <t>Distrito Federal – 2019 - 2020.</t>
  </si>
  <si>
    <t>¹ Refere-se ao número de processos distribuídos ou que mudaram para classe 108, conforme Tabela Unificada de Classes/Assuntos do CNJ</t>
  </si>
  <si>
    <t>²Refere-se ao número de movimentos 202 ou seu correspondente no sistema interno (SISTJ), conforme Tabela Unificada de Movimentos do CNJ</t>
  </si>
  <si>
    <r>
      <rPr>
        <sz val="8"/>
        <rFont val="Arial"/>
        <family val="2"/>
      </rPr>
      <t>³ Refere-se ao número de processos distribuídos ou que mudaram para classe 129,
conforme Tabela Unificada de Classes/Assuntos do CNJ</t>
    </r>
  </si>
  <si>
    <t>Família- Brasília</t>
  </si>
  <si>
    <t>O</t>
  </si>
  <si>
    <r>
      <t xml:space="preserve">Setor Noroeste </t>
    </r>
    <r>
      <rPr>
        <vertAlign val="superscript"/>
        <sz val="8"/>
        <color indexed="8"/>
        <rFont val="Arial"/>
        <family val="2"/>
      </rPr>
      <t>(12)</t>
    </r>
  </si>
  <si>
    <r>
      <t>Plano Piloto (</t>
    </r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>)</t>
    </r>
  </si>
  <si>
    <r>
      <t xml:space="preserve">Sol Nascente/Por do Sol </t>
    </r>
    <r>
      <rPr>
        <vertAlign val="superscript"/>
        <sz val="8"/>
        <color indexed="8"/>
        <rFont val="Arial"/>
        <family val="2"/>
      </rPr>
      <t>(11)</t>
    </r>
  </si>
  <si>
    <t xml:space="preserve">(12) Efetivo Plano Piloto </t>
  </si>
  <si>
    <t>(11) Efetivo Sol Nascente/Por do Sol.</t>
  </si>
  <si>
    <t>32.21</t>
  </si>
  <si>
    <t>2.36</t>
  </si>
  <si>
    <t>68.80</t>
  </si>
  <si>
    <t>10.47</t>
  </si>
  <si>
    <t>1.08</t>
  </si>
  <si>
    <t>16.99</t>
  </si>
  <si>
    <t>0.33</t>
  </si>
  <si>
    <t>6.91</t>
  </si>
  <si>
    <t>0.00</t>
  </si>
  <si>
    <t>14.01</t>
  </si>
  <si>
    <t>0.65</t>
  </si>
  <si>
    <t>70.14</t>
  </si>
  <si>
    <t>1.93</t>
  </si>
  <si>
    <t>1.73</t>
  </si>
  <si>
    <t>8.58</t>
  </si>
  <si>
    <t>0.10</t>
  </si>
  <si>
    <t>42.22</t>
  </si>
  <si>
    <t>12.41</t>
  </si>
  <si>
    <t>7.59</t>
  </si>
  <si>
    <t>118.91</t>
  </si>
  <si>
    <t>4.58</t>
  </si>
  <si>
    <t>28.28</t>
  </si>
  <si>
    <t>20.36</t>
  </si>
  <si>
    <t>69.19</t>
  </si>
  <si>
    <t>2.16</t>
  </si>
  <si>
    <t>0.56</t>
  </si>
  <si>
    <t>161.50</t>
  </si>
  <si>
    <t>_-</t>
  </si>
  <si>
    <t>Absoluta</t>
  </si>
  <si>
    <t>Variação</t>
  </si>
  <si>
    <t xml:space="preserve">7.6.4 Injúria racial - Crimes de racismo -  Ocorrências registradas, segundo as Regiões Administrativas.                                                                         </t>
  </si>
  <si>
    <t>Paticipação</t>
  </si>
  <si>
    <t>Percentual</t>
  </si>
  <si>
    <t>Fonte: Banco Millenium - COOAFESP /SGI/SSP DF</t>
  </si>
  <si>
    <t>Variação Absoluta</t>
  </si>
  <si>
    <t>Tx. Vítimas por 100 mil mulheres</t>
  </si>
  <si>
    <t>Ceilândia Centro</t>
  </si>
  <si>
    <t>Ceilândia Norte</t>
  </si>
  <si>
    <t>Ceilândia Sul</t>
  </si>
  <si>
    <t>Condomínio Privê Lucena Roriz (Ceilândia)</t>
  </si>
  <si>
    <t>P Norte</t>
  </si>
  <si>
    <t>P Sul</t>
  </si>
  <si>
    <t>Setor de Materiais de Construção (Ceilândia)</t>
  </si>
  <si>
    <t>Setor Industrial (Ceilândia)</t>
  </si>
  <si>
    <t>Setor O</t>
  </si>
  <si>
    <t xml:space="preserve">Área de Desenvolvimento Econômico - ADE (Ceilândia)
</t>
  </si>
  <si>
    <t>Bairro da cidade - CEILANDIA</t>
  </si>
  <si>
    <r>
      <rPr>
        <b/>
        <sz val="8"/>
        <rFont val="Carlito"/>
        <family val="2"/>
      </rPr>
      <t>RA IX - Ceilândia</t>
    </r>
  </si>
  <si>
    <t>OPERAÇÃO COM PRODUTO PERIGOSO</t>
  </si>
  <si>
    <t>OUTRO TIPO DE OPERACAO COM PRODUTO PERIGOSO</t>
  </si>
  <si>
    <t>PRODUTO PERIGOSO BIOLOGICO</t>
  </si>
  <si>
    <t>PRODUTO PERIGOSO EXPLOSIVO</t>
  </si>
  <si>
    <t>PRODUTO PERIGOSO GLP</t>
  </si>
  <si>
    <t>PRODUTO PERIGOSO NUCLEAR</t>
  </si>
  <si>
    <t>PRODUTO PERIGOSO QUIMICO (EXCETO GLP / VAZAMENTO DE OLEO)</t>
  </si>
  <si>
    <t>PRODUTO PERIGOSO RADIOLOGICO</t>
  </si>
  <si>
    <t>PRODUTO PERIGOSO VAZAMENTO DE OLEO</t>
  </si>
  <si>
    <t>ACIDENTE COM VEÍCULO GERAL</t>
  </si>
  <si>
    <t>COLISAO</t>
  </si>
  <si>
    <t>POR CAUSA CLINICA</t>
  </si>
  <si>
    <t>GOIÁS</t>
  </si>
  <si>
    <t>BUSCA E SALVAMENTO</t>
  </si>
  <si>
    <t xml:space="preserve">EMERGENCIA MÉDICA </t>
  </si>
  <si>
    <t>DELITO</t>
  </si>
  <si>
    <t>CONTRA A ORGANIZACAO DO TRABALHO</t>
  </si>
  <si>
    <t>CONTRA A PESSOA</t>
  </si>
  <si>
    <t>CONTRA O PATRIMONIO/PROPRIEDADE</t>
  </si>
  <si>
    <t>CONTRA OS COSTUMES, FAMILIA E SENTIMENTO RELIGIOSO</t>
  </si>
  <si>
    <t>CONTRAVENCOES PENAIS E LEIS ESPECIAIS</t>
  </si>
  <si>
    <t>DE ORDEM PUBLICA</t>
  </si>
  <si>
    <t>GO</t>
  </si>
  <si>
    <t>MG</t>
  </si>
  <si>
    <t>ANALISE DE PROJETOS</t>
  </si>
  <si>
    <t>CREDENCIAMENTO</t>
  </si>
  <si>
    <t>SOCIAL/BENEFICENTE</t>
  </si>
  <si>
    <t>SOLENIDADE/CERIMONIA/FORMATURA</t>
  </si>
  <si>
    <t>Trânsito</t>
  </si>
  <si>
    <r>
      <t xml:space="preserve">CEJUSC-SUPER-PRE </t>
    </r>
    <r>
      <rPr>
        <vertAlign val="superscript"/>
        <sz val="8"/>
        <rFont val="Arial"/>
        <family val="2"/>
      </rPr>
      <t>(1)</t>
    </r>
  </si>
  <si>
    <r>
      <t xml:space="preserve">CEJUSC-JEC-BSB-PRE </t>
    </r>
    <r>
      <rPr>
        <vertAlign val="superscript"/>
        <sz val="8"/>
        <rFont val="Arial"/>
        <family val="2"/>
      </rPr>
      <t>(2)</t>
    </r>
  </si>
  <si>
    <r>
      <rPr>
        <sz val="8"/>
        <rFont val="Carlito"/>
        <family val="2"/>
      </rPr>
      <t>CEJUSC-TRAN</t>
    </r>
  </si>
  <si>
    <t>(1) Resposta a demanda contida no Ofício 75/2021 - CODEPLAN/PRESI/CP-AEDF. Processo SEI nº 00121-00000452/2021-85. Exercício 2020.</t>
  </si>
  <si>
    <t>Ação Civil de Improbidade Administrativa</t>
  </si>
  <si>
    <t>Ação Penal - Procedimento Ordinário</t>
  </si>
  <si>
    <t xml:space="preserve">Ação popular </t>
  </si>
  <si>
    <t>Agravo de Instrumento em recurso especial</t>
  </si>
  <si>
    <t>Agravo Interno Cível</t>
  </si>
  <si>
    <t>Carta Precatória Cível</t>
  </si>
  <si>
    <t>Desaforamento de Julgamento</t>
  </si>
  <si>
    <t>Direta de Inconstitucionalidade</t>
  </si>
  <si>
    <t>Embargos de Declaração Cível</t>
  </si>
  <si>
    <t>Embargos de Declaração Criminal</t>
  </si>
  <si>
    <t>Exceção de Impedimento</t>
  </si>
  <si>
    <t>Exceção de Suspeição</t>
  </si>
  <si>
    <t>Execução de Título Extrajudicial</t>
  </si>
  <si>
    <t>Exibição de Documento ou Coisa Cível</t>
  </si>
  <si>
    <t>Impugnação ao Valor da Causa Cível</t>
  </si>
  <si>
    <t>Incidente de Arguição de Inconstitucionalidade Cível</t>
  </si>
  <si>
    <t>Incidente de impedimento Cível</t>
  </si>
  <si>
    <t>Incidente de Suspeição Cível</t>
  </si>
  <si>
    <t>Inquérito Policial</t>
  </si>
  <si>
    <t>Interdição</t>
  </si>
  <si>
    <t>Interdito Proibitório</t>
  </si>
  <si>
    <t>Liquidação de Sentença pelo Procedimento Comum</t>
  </si>
  <si>
    <t>Liquidação por Arbitramento</t>
  </si>
  <si>
    <t xml:space="preserve">Liquidação Provisório de Sentença pelo Procedimento Comum </t>
  </si>
  <si>
    <t>Liquidação Provisória por Arbitramento</t>
  </si>
  <si>
    <t>Mandado de Segurança Criminal</t>
  </si>
  <si>
    <t>Oposição</t>
  </si>
  <si>
    <t>Pedido de Busca e Apreensão Criminal</t>
  </si>
  <si>
    <t>Pedido de Prisão Preventiva</t>
  </si>
  <si>
    <t>Pedido de Quebra de Sigilo de Dados e/ou Telefônico</t>
  </si>
  <si>
    <t>Pedido de Uniformização de Interpretação de Lei Cível</t>
  </si>
  <si>
    <t xml:space="preserve">Procedimento Comum Cível </t>
  </si>
  <si>
    <t>Processo Administrativo</t>
  </si>
  <si>
    <t>Processo Administrativo Disciplinar em Face de Magistrado</t>
  </si>
  <si>
    <t>Processo Administrativo Disciplinar em Face de Servidor</t>
  </si>
  <si>
    <t>Processo Cível e do Trabalho</t>
  </si>
  <si>
    <t>Reclamação Criminal</t>
  </si>
  <si>
    <t>Recurso Administrativo</t>
  </si>
  <si>
    <t>Recurso em Sentido Estrito</t>
  </si>
  <si>
    <t>Recurso Extraordinário</t>
  </si>
  <si>
    <t>Remessa Necessária Criminal</t>
  </si>
  <si>
    <t>Representação p/ Declaração de Indignidade/Incompatibilidade</t>
  </si>
  <si>
    <t>Restituição de Coisas Apreendidas</t>
  </si>
  <si>
    <t>9ª Turma Civel</t>
  </si>
  <si>
    <t>Fonte: Tribunal de Justiça do Distrito Federal e dos Territórios - Secretaria  Geral.</t>
  </si>
  <si>
    <t>Coordenação de Gestão dos Sistemas de 2ª Instância - CGSIS - Núcleo de Acórdão e Estatística - NUREST.</t>
  </si>
  <si>
    <t>Número total de pessoas apresentadas no NAC</t>
  </si>
  <si>
    <t>ANO</t>
  </si>
  <si>
    <t>Grupo</t>
  </si>
  <si>
    <t>Número total de serventias</t>
  </si>
  <si>
    <t>Nome das Serventias</t>
  </si>
  <si>
    <r>
      <t xml:space="preserve">Distrito Federal – 2019 - 2020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</si>
  <si>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t>7.2.2 Eleitores cadastrados por sexo, segundo as zonas eleitorais -  2019 - 2020.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</si>
  <si>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 xml:space="preserve">) Primeiro Governador eleito por sufrágio popular, juntamente com a </t>
    </r>
  </si>
  <si>
    <t xml:space="preserve">7.5.1 Capacidade máxima e presos existentes nos estabelecimentos prisionais - Distrito Federal – 2019 - 2020.                                                                                                            </t>
  </si>
  <si>
    <t xml:space="preserve">7.6.3 Lei Maria da Penha - Crimes de Violência doméstica -  Ocorrências registradas,                                                                                      </t>
  </si>
  <si>
    <t>Distrito  Federal - 2019 - 2020.</t>
  </si>
  <si>
    <t>Distrito Federal –  2019 - 2020.</t>
  </si>
  <si>
    <t>Fonte: Secretaria de Estado de Segurança Pública - Departamento de Trânsito - DETRAN.</t>
  </si>
  <si>
    <t xml:space="preserve">7.7.3 Vítimas mortas em acidentes de trânsito, segundo o sexo e tipo </t>
  </si>
  <si>
    <t>Gerência de Estatística de Acidentes de Trânsito.</t>
  </si>
  <si>
    <t>7.7.2 Vítimas mortas em acidentes de trânsito, segundo o tipo de envolvimento.</t>
  </si>
  <si>
    <t>7.2.1 Eleitores cadastrados, segundo as Regiões Administrativas e zonas eleitorais - Distrito Federal - 2019 - 2020.</t>
  </si>
  <si>
    <t>7.2.3 Eleitores cadastrados por sexo, segundo a faixa etária -  2019 - 2020.</t>
  </si>
  <si>
    <t xml:space="preserve">7.2.6 Eleitores cadastrados por grau de instrução, segundo o sexo - Distrito Federal - 2019 - 2020.                       </t>
  </si>
  <si>
    <t>7.2.7 Eleitores cadastrados e comparecimento às urnas, segundo o cargo eletivo - Distrito Federal - 2014 - 2018.</t>
  </si>
  <si>
    <t>7.2.8 Prefeitos e Governadores do Distrito Federal, segundo a data da posse – 1960 - 2020.</t>
  </si>
  <si>
    <t>7.2.9 Quadro demonstrativo da população x eleitores cadastrados, segundo as Regiões Administrativas, zonas eleitorais e seções eleitorais - Distrito Federal - 2019 - 2020.</t>
  </si>
  <si>
    <t>Administrativas - Distrito Federal – 2019 - 2020.</t>
  </si>
  <si>
    <t xml:space="preserve">7.6.2 Injúria Racial - Ocorrências policiais registradas, segundo as Regiões </t>
  </si>
  <si>
    <t>segundo as Regiões Administrativas - Distrito  Federal - 2019 - 2020.</t>
  </si>
  <si>
    <t>de envolvimento  - Distrito Federal – 2019 - 2020.</t>
  </si>
  <si>
    <t>envolvimento. - Distrito Federal – 2019 - 2020.</t>
  </si>
  <si>
    <t>7.7.5 Pedestres mortos em acidente de trânsito, segundo o sexo - Distrito Federal – 2019 - 2020.</t>
  </si>
  <si>
    <t>7.7.6 Pedestres mortos em acidentes de trânsito, segundo a idade - Distrito Federal – 2019 - 2020.</t>
  </si>
  <si>
    <t>veículo. - Distrito Federal – 2019 - 2020.</t>
  </si>
  <si>
    <t xml:space="preserve">7.7.7 Veículos envolvidos em acidentes de trânsito fatais, segundo o tipo de </t>
  </si>
  <si>
    <t xml:space="preserve">7.7.11 Vítimas fatais em vias urbanas, segundo a idade e tipo de envolvimento - </t>
  </si>
  <si>
    <t>7.7.12 Pedestre mortos em vias urbanas, segundo o sexo - Distrito Federal – 2019 - 2020.</t>
  </si>
  <si>
    <t>por tipo de veículo. - Distrito Federal – 2019 - 2020.</t>
  </si>
  <si>
    <t xml:space="preserve">7.7.14 Veículos envolvidos em acidentes de trânsito fatais em vias urbanas, </t>
  </si>
  <si>
    <t>7.8.1 Pessoal efetivo da Polícia Militar, segundo as Regiões Administrativas - Distrito Federal – 2019 - 2020.</t>
  </si>
  <si>
    <t xml:space="preserve">BPTRAN, BPRV, 1º, 2º, 3º e 4º BPESC, BPMA, BPR, </t>
  </si>
  <si>
    <t xml:space="preserve">(12) Efetivo UPM´s Especializadas: BOPE, BPCães, 1º e 2º BPChoque, ROTAM, BMT, 1º e 2º BAVOP, 1º e 2º RPMON, 12º BPM, 19º BPM, </t>
  </si>
  <si>
    <t xml:space="preserve">7.8.3 Acidentes de trânsito registrados pela Polícia Militar, por tipo, segundo as Regiões Administrativas - Distrito Federal – 2019 - 2020.           </t>
  </si>
  <si>
    <t>7.9.1 Atendimentos do Corpo de Bombeiros, segundo o tipo de ocorrência - Distrito Federal – 2019 - 2020.</t>
  </si>
  <si>
    <t xml:space="preserve">7.9.5 Atendimentos do Corpo de Bombeiros, segundo a natureza e atendimento pré-hospitalar / por causa </t>
  </si>
  <si>
    <t>Demais tipos</t>
  </si>
  <si>
    <t>Total geral (M+F+NI)</t>
  </si>
  <si>
    <t>(...) Dado numérico não disponível</t>
  </si>
  <si>
    <t>Nota: Não existem dados referentes ao comparecimento às urnas no ano 2015, em razão de que não houve pleito eleitoral.</t>
  </si>
  <si>
    <t>7.5.2 - Capacidade máxima e presos existentes nos estabelecimentos prisionais, segundo o tipo de condenação.</t>
  </si>
  <si>
    <r>
      <t xml:space="preserve">SCIA - Estrutural </t>
    </r>
    <r>
      <rPr>
        <vertAlign val="superscript"/>
        <sz val="8"/>
        <rFont val="Arial"/>
        <family val="2"/>
      </rPr>
      <t>(1)</t>
    </r>
  </si>
  <si>
    <t>Polícia Civil - Departamento de Gestão da Informação.</t>
  </si>
  <si>
    <t>Fonte: SECRETARIA DE ESTADO DE SEGURANÇA PÚBLICA.</t>
  </si>
  <si>
    <t xml:space="preserve">Fonte: SECRETARIA DE ESTADO DE SEGURANÇA PÚBLICA.  </t>
  </si>
  <si>
    <t>Fonte: Secretaria de Estado de Segurança Pública - SSP/DF - Polícia Civil do Distrito Federal.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</si>
  <si>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condutor de veículo automotor com quatro rodas.(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)  Incluem-se condutores de motocicletas, motonetas e triciclos. </t>
    </r>
  </si>
  <si>
    <t>Fonte: Secretaria de Estado de Segurança Pública.</t>
  </si>
  <si>
    <t>Departamento de Trânsito - DETRAN - Gerência de Estatística de Acidentes de Trânsito.</t>
  </si>
  <si>
    <t xml:space="preserve">7.7.4 Vítimas mortas em acidentes de trânsito, segundo a faixa etária e segundo o  </t>
  </si>
  <si>
    <t>tipo de envolvimento. - Distrito Federal – 2019 - 2020.</t>
  </si>
  <si>
    <t>NÚMERO</t>
  </si>
  <si>
    <t>7.7.9 Vítimas mortas em vias urbanas, segundo o tipo de envolvimento.</t>
  </si>
  <si>
    <t>7.7.8 Vítimas fatais em vias urbanas, segundo a natureza.</t>
  </si>
  <si>
    <t xml:space="preserve">7.7.10 Vítimas fatais em vias urbanas, segundo o sexo e tipo de </t>
  </si>
  <si>
    <t>VEÍCULOS</t>
  </si>
  <si>
    <t xml:space="preserve">*Aplicando a nova delimitação territorial do Distrito Federal, sancionada em dezembro de 2019, com a Lei Complementar 958/2019, </t>
  </si>
  <si>
    <t>com a criação das RA's Sol Nascente/Por do Sol e Arniqueira.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</si>
  <si>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</si>
  <si>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7.8.2 Principais ocorrências registradas pela Polícia Militar, por tipo - Distrito Federal – 2019 - 2020.</t>
  </si>
  <si>
    <t>Fonte: Secretaria de Estado de Segurança Pública - Polícia Militar do Distrito Federal - PMDF - Departamento de Logística e Finanças.</t>
  </si>
  <si>
    <r>
      <t xml:space="preserve">Sol Nascente/Por do Sol </t>
    </r>
    <r>
      <rPr>
        <vertAlign val="superscript"/>
        <sz val="8"/>
        <color indexed="8"/>
        <rFont val="Arial"/>
        <family val="2"/>
      </rPr>
      <t>(*)</t>
    </r>
  </si>
  <si>
    <r>
      <t xml:space="preserve">Arniqueira </t>
    </r>
    <r>
      <rPr>
        <vertAlign val="superscript"/>
        <sz val="8"/>
        <color indexed="8"/>
        <rFont val="Arial"/>
        <family val="2"/>
      </rPr>
      <t>(*)</t>
    </r>
  </si>
  <si>
    <t xml:space="preserve">7.8.4 Viaturas existentes na Polícia Militar, segundo as Regiões Administrativas.         </t>
  </si>
  <si>
    <t>Fonte: Secretaria de Estado de Segurança Pública   - Polícia Militar do Distrito Federal - PMDF.</t>
  </si>
  <si>
    <t>Departamento de Logística e Finanças - Diretoria de Telemática - DITEL -Seção de Banco de Dados.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</si>
  <si>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</t>
    </r>
  </si>
  <si>
    <r>
      <t xml:space="preserve">MÓVEL </t>
    </r>
    <r>
      <rPr>
        <b/>
        <vertAlign val="superscript"/>
        <sz val="11"/>
        <color indexed="8"/>
        <rFont val="Calibri"/>
        <family val="2"/>
      </rPr>
      <t>(Nota)</t>
    </r>
  </si>
  <si>
    <t xml:space="preserve">Nota: Não é possível especificar a distribuição dos rádios veiculares por RA, tendo em vista que o controle dos mesmos não é competência da Diretoria de Telemática. </t>
  </si>
  <si>
    <t>Fonte: Secretaria de Estado de Segurança Pública  - Corpo de Bombeiros Militar do Distrito Federal - CBMDF.</t>
  </si>
  <si>
    <t>.Sistema Fênix SSPDF / CBMDF Seção de Estatística e Geoprocessamento do EMG</t>
  </si>
  <si>
    <t>7.9.2 Atendimentos do Corpo de Bombeiros, segundo a natureza e busca e salvamento / tipo.</t>
  </si>
  <si>
    <t xml:space="preserve">Fonte: Secretaria de Estado de Segurança Pública  - Corpo de Bombeiros Militar do Distrito Federal - CBMDF. </t>
  </si>
  <si>
    <t>Centro de Comunicação Social.</t>
  </si>
  <si>
    <t>Seção de Estatística e Geoprocessamento.</t>
  </si>
  <si>
    <t>Sistema Fênix SSPDF / CBMDF Seção de Estatística e Geoprocessamento do EMG.</t>
  </si>
  <si>
    <t>TIPO DE ATENDIMENTO</t>
  </si>
  <si>
    <t>Centro de Comunicação Social - Seção de Estatística e Geoprocessamento.</t>
  </si>
  <si>
    <t>NATUREZA DO ATENDIMENTO DE EMERGÊNCIA MÉDICA / TIPO</t>
  </si>
  <si>
    <t>Entorno</t>
  </si>
  <si>
    <t>Total DF e Entorno</t>
  </si>
  <si>
    <t>7.9.6 Atendimentos do Corpo de Bombeiros, segundo a Região Administrativa e entorno.</t>
  </si>
  <si>
    <t>SUBTOTAL - DF</t>
  </si>
  <si>
    <t xml:space="preserve">Subtotal - RA's </t>
  </si>
  <si>
    <t>7.9.7 Pessoal efetivo do Corpo de Bombeiros Militar do Distrito Federal, segundo as Regiões Administrativas.</t>
  </si>
  <si>
    <t>Fonte: Secretaria de Estado de Segurança Pública  - Corpo de Bombeiros Militar do Distrito Federal - CBMDF - Centro de Comunicação Social.</t>
  </si>
  <si>
    <t>7.1.2 Processos judiciais eletrônicos  distribuídos na justiça de 2ª instância, segundo as espécies.</t>
  </si>
  <si>
    <t xml:space="preserve">7.1.6 Percentual de audiências realizadas junto aos Centros Judiciários de Solução de Conflitos e </t>
  </si>
  <si>
    <t>7.1.8 Grupo, Número e nome das serventias, que compoem a estrutura do TJDFT.</t>
  </si>
  <si>
    <t>Subtotal Blocos D + E</t>
  </si>
  <si>
    <t>TOTAL (D+E+F+G)</t>
  </si>
  <si>
    <t>TOTAL (CDP)</t>
  </si>
  <si>
    <t>TOTAL (CDP II)</t>
  </si>
  <si>
    <t>TOTAL (CIR)</t>
  </si>
  <si>
    <t xml:space="preserve">7.6.5 Crimes de racismo - Ocorrências registradas, segundo as Regiões Administrativas.                                                                         </t>
  </si>
  <si>
    <t xml:space="preserve">7.6.6 Crimes de Feminicídios consumados - Quantitativo, taxa de vítimas e participação percentual de ocorrências registradas,                                                                          </t>
  </si>
  <si>
    <t>RA-XXIX</t>
  </si>
  <si>
    <t>RA-XXX</t>
  </si>
  <si>
    <t>RA-XXXI</t>
  </si>
  <si>
    <t>RA-XXXII</t>
  </si>
  <si>
    <t>RA-XXXIII</t>
  </si>
  <si>
    <t>7.1.3 Processos judiciais eletrônicos julgados na justiça de 2ª instância, segundo os órgãos julgadores.</t>
  </si>
  <si>
    <t>7.1.4 Número de pessoas apresentadas ao Núcleo de Audiência de Custódia - NAC.</t>
  </si>
  <si>
    <t>7.1.5 Centros Judiciários de Solução de Conflitos e Cidadania Pré-Processual.</t>
  </si>
  <si>
    <t>¹ CEJUSC-SUPER-PRE foi extinto em 2020.</t>
  </si>
  <si>
    <t>² O CEJUSC-JEC-BSB-PRE não realizou pré-processual em 2020.</t>
  </si>
  <si>
    <t>7.1.7 Medidas tomadas pelo Núcleo Permanente de Plantão Judicial.</t>
  </si>
  <si>
    <t>Fonte: Tribunal de Justiça do Distrito Federal e dos Territórios - Secretaria Geral.</t>
  </si>
  <si>
    <t>Coordenação de Gestão dos Sistemas de 2ª Instância - CGSIS.</t>
  </si>
  <si>
    <t>Núcleo de Acórdão e Estatística - NUREST.</t>
  </si>
  <si>
    <t>7.2.4 Eleitores cadastrados por faixa etária, segundo as zonas eleitorais - 2019 - 2020.</t>
  </si>
  <si>
    <t>ZONAS ELEITORAIS</t>
  </si>
  <si>
    <t xml:space="preserve">7.2.5 Eleitores cadastrados por grau de instrução, segundo as zonas eleitorais - Distrito Federal - 2019 - 2020.              </t>
  </si>
  <si>
    <t>Fonte: Tribunal Regional Eleitoral - TRE - Diretoria Geral - Coordenadoria de Planejamento, Estratégia e Gestão - Núcleo de Estatística.</t>
  </si>
  <si>
    <r>
      <rPr>
        <vertAlign val="superscript"/>
        <sz val="8"/>
        <color rgb="FF002060"/>
        <rFont val="Arial"/>
        <family val="2"/>
      </rPr>
      <t>(1)</t>
    </r>
    <r>
      <rPr>
        <sz val="8"/>
        <color rgb="FF002060"/>
        <rFont val="Arial"/>
        <family val="2"/>
      </rPr>
      <t xml:space="preserve"> Fonte: CODEPLAN - 2020.</t>
    </r>
  </si>
  <si>
    <r>
      <rPr>
        <vertAlign val="superscript"/>
        <sz val="8"/>
        <color rgb="FF002060"/>
        <rFont val="Arial"/>
        <family val="2"/>
      </rPr>
      <t>(2)</t>
    </r>
    <r>
      <rPr>
        <sz val="8"/>
        <color rgb="FF002060"/>
        <rFont val="Arial"/>
        <family val="2"/>
      </rPr>
      <t xml:space="preserve"> Os eleitores podem votar na região de moradia ou de trabalho</t>
    </r>
  </si>
  <si>
    <t>Fonte: Secretaria de Estado de Segurança Pública - Polícia Civil do Distrito Federal.</t>
  </si>
  <si>
    <t>Departamento de Polícia Técnica - DPT Instituto de Identificação.</t>
  </si>
  <si>
    <t xml:space="preserve">Fonte: Secretaria de Estado de Segurança Pública e da Paz Social  - Polícia Civil - Departamento de Gestão da Informação. </t>
  </si>
  <si>
    <t>Divisão de Apoio Técnico e Estragégico - Seção de Estatística Criminal.</t>
  </si>
  <si>
    <t>Fontes: Secretaria de Estado de Administração Penitenciária - SEAPE - Polícia Civil - Departamento de Atividades Especiais - DEPATE.</t>
  </si>
  <si>
    <t>Divisão de Controle e Custódia de Presos - DCCP, Centro de Internamento e Reeducação - CIR.</t>
  </si>
  <si>
    <t>Fontes: Secretaria de Estado de Administração Penitenciária - SEAPE - Subsecretaria do Sistema Penitenciário - SESIPE.</t>
  </si>
  <si>
    <t>DPE - Divisão de Controle e Custódia de Presos - DCCP, Centro de Internamento e Reeducação - CIR.</t>
  </si>
  <si>
    <t>Núcleo de Arquivos e Prontuários, Centro de Detenção  Provisória - Núcleo de Arquivos e Prontuários.</t>
  </si>
  <si>
    <t>Secretaria de Estado de Administração Penitenciária - SEAPE.</t>
  </si>
  <si>
    <r>
      <t>(</t>
    </r>
    <r>
      <rPr>
        <vertAlign val="superscript"/>
        <sz val="8"/>
        <color rgb="FF002060"/>
        <rFont val="Arial"/>
        <family val="2"/>
      </rPr>
      <t>1</t>
    </r>
    <r>
      <rPr>
        <sz val="8"/>
        <color rgb="FF002060"/>
        <rFont val="Arial"/>
        <family val="2"/>
      </rPr>
      <t xml:space="preserve">) Setor Complementar de Indústria e Abastecimento. Inclui-se a Estrutural. 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</si>
  <si>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(2) Setor de Indústria e Abastecimento.</t>
    </r>
  </si>
  <si>
    <t>Fonte: Banco Millenium - COOAFESP /SGI/SSP DF.</t>
  </si>
  <si>
    <t>7.7.1 Acidentes de trânsito com morte, segundo a natureza.</t>
  </si>
  <si>
    <t>7.7.13 Pedestre mortos em vias urbanas, segundo a faixa etária.</t>
  </si>
  <si>
    <t>clínica. - Distrito Federal – 2019 - 2020.</t>
  </si>
  <si>
    <t xml:space="preserve">RA XXXII - Sol Nascente/Por do Sol </t>
  </si>
  <si>
    <r>
      <rPr>
        <sz val="8"/>
        <rFont val="Carlito"/>
        <family val="2"/>
      </rPr>
      <t xml:space="preserve">RA XXXIII </t>
    </r>
    <r>
      <rPr>
        <sz val="8"/>
        <rFont val="Arial"/>
        <family val="2"/>
      </rPr>
      <t xml:space="preserve">– </t>
    </r>
    <r>
      <rPr>
        <sz val="8"/>
        <rFont val="Carlito"/>
        <family val="2"/>
      </rPr>
      <t xml:space="preserve">Arniqueira </t>
    </r>
  </si>
  <si>
    <t>Conselho Especial Administrativo</t>
  </si>
  <si>
    <t>7.3.1 Movimento de identificação, Laudos, Perícias e diversos, segundo a especificação. - Distrito Federal – 2019 - 2020.</t>
  </si>
  <si>
    <t xml:space="preserve">Sol Nascente/Por do Sol </t>
  </si>
  <si>
    <t xml:space="preserve">Arniqueira </t>
  </si>
  <si>
    <t>Cidadania Pré-Processual - Distrito Federal – 2019 - 2020.</t>
  </si>
  <si>
    <t>7.4.1 Delegacias e postos policiais existentes, segundo as Regiões Administrativas - 2019 - 2020.</t>
  </si>
  <si>
    <t>7.7 ACIDENTES COM VÍTIMAS FATAIS EM VIAS URBANAS - DETRAN/DF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</si>
</sst>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[$-416]d\ \ mmmm\,\ yyyy;@"/>
    <numFmt numFmtId="166" formatCode="#,##0_ ;\-#,##0\ "/>
    <numFmt numFmtId="167" formatCode="0.0%"/>
    <numFmt numFmtId="168" formatCode="#,##0.00_ ;[Red]\-#,##0.00\ "/>
    <numFmt numFmtId="169" formatCode="#,##0_ ;[Red]\-#,##0\ "/>
  </numFmts>
  <fonts count="7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8"/>
      <name val="Times New Roman"/>
      <family val="1"/>
    </font>
    <font>
      <b/>
      <sz val="9.5"/>
      <name val="Arial"/>
      <family val="2"/>
    </font>
    <font>
      <b/>
      <sz val="8"/>
      <name val="Times New Roman"/>
      <family val="1"/>
    </font>
    <font>
      <sz val="8"/>
      <name val="Carlito"/>
      <family val="2"/>
    </font>
    <font>
      <sz val="8"/>
      <color indexed="56"/>
      <name val="Carlito"/>
      <family val="2"/>
    </font>
    <font>
      <b/>
      <sz val="8"/>
      <name val="Carlito"/>
      <family val="2"/>
    </font>
    <font>
      <sz val="8"/>
      <name val="Carlito"/>
    </font>
    <font>
      <i/>
      <sz val="12"/>
      <name val="Times New Roman"/>
      <family val="1"/>
    </font>
    <font>
      <b/>
      <vertAlign val="superscript"/>
      <sz val="10"/>
      <color indexed="8"/>
      <name val="Arial"/>
      <family val="2"/>
    </font>
    <font>
      <b/>
      <sz val="8"/>
      <name val="Carlito"/>
    </font>
    <font>
      <b/>
      <vertAlign val="superscript"/>
      <sz val="8"/>
      <name val="Carlito"/>
      <family val="2"/>
    </font>
    <font>
      <sz val="12"/>
      <name val="Times New Roman"/>
      <family val="1"/>
    </font>
    <font>
      <b/>
      <vertAlign val="superscript"/>
      <sz val="8"/>
      <color indexed="8"/>
      <name val="Arial"/>
      <family val="2"/>
    </font>
    <font>
      <b/>
      <sz val="10"/>
      <name val="Carlito"/>
    </font>
    <font>
      <u/>
      <sz val="8"/>
      <color indexed="12"/>
      <name val="Arial"/>
      <family val="2"/>
    </font>
    <font>
      <b/>
      <sz val="8"/>
      <name val="Verdana"/>
      <family val="2"/>
    </font>
    <font>
      <sz val="11"/>
      <name val="Carlito"/>
    </font>
    <font>
      <b/>
      <vertAlign val="superscript"/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1"/>
      <color rgb="FF333333"/>
      <name val="Arial"/>
      <family val="2"/>
    </font>
    <font>
      <b/>
      <sz val="10"/>
      <color theme="1"/>
      <name val="Arial"/>
      <family val="2"/>
    </font>
    <font>
      <sz val="8"/>
      <color rgb="FF000099"/>
      <name val="Arial"/>
      <family val="2"/>
    </font>
    <font>
      <sz val="10"/>
      <color rgb="FF000099"/>
      <name val="Arial"/>
      <family val="2"/>
    </font>
    <font>
      <b/>
      <sz val="8"/>
      <color theme="1"/>
      <name val="Arial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b/>
      <sz val="26"/>
      <color theme="6" tint="-0.499984740745262"/>
      <name val="Arial Black"/>
      <family val="2"/>
    </font>
    <font>
      <sz val="26"/>
      <color rgb="FF002060"/>
      <name val="Arial Black"/>
      <family val="2"/>
    </font>
    <font>
      <b/>
      <sz val="26"/>
      <color rgb="FF002060"/>
      <name val="Arial Black"/>
      <family val="2"/>
    </font>
    <font>
      <sz val="8"/>
      <color rgb="FF002060"/>
      <name val="Carlito"/>
      <family val="2"/>
    </font>
    <font>
      <sz val="8.5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rlito"/>
      <family val="2"/>
    </font>
    <font>
      <sz val="8"/>
      <color rgb="FF333333"/>
      <name val="Arial"/>
      <family val="2"/>
    </font>
    <font>
      <sz val="8"/>
      <color rgb="FF2A2334"/>
      <name val="Arial"/>
      <family val="2"/>
    </font>
    <font>
      <sz val="8"/>
      <color rgb="FF000000"/>
      <name val="RobotoRegular"/>
      <family val="2"/>
    </font>
    <font>
      <b/>
      <sz val="8"/>
      <color rgb="FF000000"/>
      <name val="Carlito"/>
    </font>
    <font>
      <b/>
      <sz val="8"/>
      <color rgb="FF000000"/>
      <name val="Tahoma"/>
      <family val="2"/>
    </font>
    <font>
      <b/>
      <sz val="8"/>
      <color rgb="FF000000"/>
      <name val="Carlito"/>
      <family val="2"/>
    </font>
    <font>
      <sz val="8"/>
      <color theme="3" tint="-0.249977111117893"/>
      <name val="Arial"/>
      <family val="2"/>
    </font>
    <font>
      <sz val="8"/>
      <color theme="3" tint="-0.499984740745262"/>
      <name val="Arial"/>
      <family val="2"/>
    </font>
    <font>
      <b/>
      <sz val="8"/>
      <color rgb="FF002060"/>
      <name val="Arial"/>
      <family val="2"/>
    </font>
    <font>
      <vertAlign val="superscript"/>
      <sz val="8"/>
      <color rgb="FF002060"/>
      <name val="Arial"/>
      <family val="2"/>
    </font>
    <font>
      <u/>
      <sz val="8"/>
      <color rgb="FF002060"/>
      <name val="Arial"/>
      <family val="2"/>
    </font>
    <font>
      <b/>
      <sz val="22"/>
      <color rgb="FF00206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E895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rgb="FFCE8955"/>
      </patternFill>
    </fill>
    <fill>
      <patternFill patternType="solid">
        <fgColor rgb="FFCC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32323"/>
      </bottom>
      <diagonal/>
    </border>
    <border>
      <left style="medium">
        <color rgb="FF232323"/>
      </left>
      <right style="thin">
        <color indexed="64"/>
      </right>
      <top style="thin">
        <color indexed="64"/>
      </top>
      <bottom/>
      <diagonal/>
    </border>
    <border>
      <left style="medium">
        <color rgb="FF232323"/>
      </left>
      <right style="thin">
        <color indexed="64"/>
      </right>
      <top/>
      <bottom/>
      <diagonal/>
    </border>
    <border>
      <left style="medium">
        <color rgb="FF232323"/>
      </left>
      <right style="thin">
        <color indexed="64"/>
      </right>
      <top/>
      <bottom style="thin">
        <color rgb="FF232323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1138">
    <xf numFmtId="0" fontId="0" fillId="0" borderId="0" xfId="0"/>
    <xf numFmtId="0" fontId="7" fillId="0" borderId="0" xfId="0" applyFont="1"/>
    <xf numFmtId="3" fontId="3" fillId="0" borderId="0" xfId="0" applyNumberFormat="1" applyFont="1" applyAlignment="1">
      <alignment horizontal="right" wrapText="1"/>
    </xf>
    <xf numFmtId="0" fontId="1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3" fontId="7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3" fontId="14" fillId="0" borderId="0" xfId="0" applyNumberFormat="1" applyFont="1" applyAlignment="1">
      <alignment horizontal="right" wrapText="1"/>
    </xf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3" fontId="0" fillId="0" borderId="0" xfId="0" applyNumberFormat="1"/>
    <xf numFmtId="3" fontId="44" fillId="0" borderId="0" xfId="0" applyNumberFormat="1" applyFont="1" applyAlignment="1">
      <alignment horizontal="right" wrapText="1"/>
    </xf>
    <xf numFmtId="0" fontId="45" fillId="0" borderId="0" xfId="0" applyFont="1"/>
    <xf numFmtId="0" fontId="3" fillId="0" borderId="0" xfId="0" applyFont="1" applyAlignment="1">
      <alignment horizontal="justify" vertical="center" wrapText="1"/>
    </xf>
    <xf numFmtId="0" fontId="4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/>
    </xf>
    <xf numFmtId="3" fontId="45" fillId="0" borderId="0" xfId="0" applyNumberFormat="1" applyFont="1"/>
    <xf numFmtId="0" fontId="45" fillId="0" borderId="0" xfId="0" applyFont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3" fontId="48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 wrapText="1"/>
    </xf>
    <xf numFmtId="0" fontId="45" fillId="0" borderId="0" xfId="0" applyFont="1"/>
    <xf numFmtId="0" fontId="49" fillId="0" borderId="0" xfId="0" applyFont="1"/>
    <xf numFmtId="0" fontId="48" fillId="0" borderId="7" xfId="3" applyFont="1" applyBorder="1" applyAlignment="1">
      <alignment horizontal="left" vertical="center" wrapText="1"/>
    </xf>
    <xf numFmtId="0" fontId="48" fillId="0" borderId="0" xfId="3" applyFont="1" applyAlignment="1">
      <alignment horizontal="left" vertical="center" wrapText="1"/>
    </xf>
    <xf numFmtId="0" fontId="48" fillId="0" borderId="47" xfId="3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/>
    <xf numFmtId="0" fontId="50" fillId="0" borderId="0" xfId="0" applyFont="1" applyAlignment="1">
      <alignment vertical="center"/>
    </xf>
    <xf numFmtId="0" fontId="10" fillId="3" borderId="3" xfId="4" applyFont="1" applyFill="1" applyBorder="1" applyAlignment="1">
      <alignment horizontal="center" vertical="center" wrapText="1"/>
    </xf>
    <xf numFmtId="0" fontId="21" fillId="0" borderId="0" xfId="4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4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3" fontId="22" fillId="0" borderId="0" xfId="0" applyNumberFormat="1" applyFont="1" applyAlignment="1">
      <alignment horizontal="left" vertical="center" wrapText="1"/>
    </xf>
    <xf numFmtId="0" fontId="2" fillId="0" borderId="0" xfId="5" applyFont="1" applyAlignment="1">
      <alignment horizontal="left" vertical="center" wrapText="1"/>
    </xf>
    <xf numFmtId="0" fontId="21" fillId="0" borderId="1" xfId="3" applyFont="1" applyBorder="1" applyAlignment="1">
      <alignment horizontal="left" vertical="top" wrapText="1"/>
    </xf>
    <xf numFmtId="0" fontId="10" fillId="4" borderId="8" xfId="4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3" fontId="52" fillId="0" borderId="0" xfId="0" applyNumberFormat="1" applyFont="1"/>
    <xf numFmtId="0" fontId="51" fillId="0" borderId="0" xfId="0" applyFont="1" applyAlignment="1">
      <alignment horizontal="left"/>
    </xf>
    <xf numFmtId="3" fontId="51" fillId="0" borderId="0" xfId="0" applyNumberFormat="1" applyFont="1"/>
    <xf numFmtId="3" fontId="48" fillId="0" borderId="0" xfId="0" applyNumberFormat="1" applyFont="1" applyBorder="1" applyAlignment="1">
      <alignment horizontal="right" vertical="center" shrinkToFit="1"/>
    </xf>
    <xf numFmtId="0" fontId="15" fillId="0" borderId="0" xfId="1" applyAlignment="1" applyProtection="1"/>
    <xf numFmtId="0" fontId="10" fillId="4" borderId="8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 wrapText="1"/>
    </xf>
    <xf numFmtId="3" fontId="53" fillId="5" borderId="8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4" fillId="0" borderId="0" xfId="0" applyFont="1"/>
    <xf numFmtId="0" fontId="55" fillId="0" borderId="0" xfId="0" applyFont="1"/>
    <xf numFmtId="3" fontId="14" fillId="5" borderId="8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2" fillId="0" borderId="0" xfId="3" applyFont="1" applyBorder="1" applyAlignment="1">
      <alignment horizontal="left" vertical="center" wrapText="1"/>
    </xf>
    <xf numFmtId="3" fontId="10" fillId="4" borderId="3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right" vertical="center" wrapText="1"/>
    </xf>
    <xf numFmtId="0" fontId="14" fillId="5" borderId="8" xfId="0" applyFont="1" applyFill="1" applyBorder="1" applyAlignment="1">
      <alignment vertical="center" wrapText="1"/>
    </xf>
    <xf numFmtId="0" fontId="56" fillId="0" borderId="0" xfId="0" applyFont="1"/>
    <xf numFmtId="0" fontId="57" fillId="0" borderId="0" xfId="0" applyFont="1"/>
    <xf numFmtId="0" fontId="58" fillId="0" borderId="0" xfId="0" applyFont="1"/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10" fillId="3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3" fontId="53" fillId="5" borderId="9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59" fillId="0" borderId="0" xfId="0" applyFont="1"/>
    <xf numFmtId="0" fontId="25" fillId="0" borderId="0" xfId="0" applyFont="1" applyAlignment="1">
      <alignment vertical="center"/>
    </xf>
    <xf numFmtId="0" fontId="0" fillId="0" borderId="0" xfId="0" applyBorder="1"/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right" vertical="center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right" vertical="center"/>
    </xf>
    <xf numFmtId="3" fontId="14" fillId="5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 indent="1"/>
    </xf>
    <xf numFmtId="0" fontId="29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center" wrapText="1"/>
    </xf>
    <xf numFmtId="3" fontId="14" fillId="5" borderId="51" xfId="0" applyNumberFormat="1" applyFont="1" applyFill="1" applyBorder="1" applyAlignment="1">
      <alignment horizontal="right" vertical="center"/>
    </xf>
    <xf numFmtId="0" fontId="21" fillId="0" borderId="7" xfId="3" applyFont="1" applyBorder="1" applyAlignment="1">
      <alignment horizontal="left" vertical="top" wrapText="1"/>
    </xf>
    <xf numFmtId="3" fontId="10" fillId="4" borderId="3" xfId="4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8" fillId="0" borderId="0" xfId="3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14" fillId="5" borderId="9" xfId="0" applyNumberFormat="1" applyFont="1" applyFill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3" fontId="44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3" fontId="14" fillId="5" borderId="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4" fontId="48" fillId="0" borderId="52" xfId="0" applyNumberFormat="1" applyFont="1" applyBorder="1" applyAlignment="1">
      <alignment horizontal="right" vertical="center" shrinkToFit="1"/>
    </xf>
    <xf numFmtId="4" fontId="48" fillId="0" borderId="49" xfId="0" applyNumberFormat="1" applyFont="1" applyBorder="1" applyAlignment="1">
      <alignment horizontal="right" vertical="center" shrinkToFit="1"/>
    </xf>
    <xf numFmtId="4" fontId="48" fillId="0" borderId="53" xfId="0" applyNumberFormat="1" applyFont="1" applyBorder="1" applyAlignment="1">
      <alignment horizontal="right" vertical="center" shrinkToFit="1"/>
    </xf>
    <xf numFmtId="3" fontId="10" fillId="4" borderId="2" xfId="0" applyNumberFormat="1" applyFont="1" applyFill="1" applyBorder="1" applyAlignment="1">
      <alignment horizontal="right" vertical="center"/>
    </xf>
    <xf numFmtId="3" fontId="48" fillId="0" borderId="54" xfId="0" applyNumberFormat="1" applyFont="1" applyBorder="1" applyAlignment="1">
      <alignment horizontal="right" vertical="center" shrinkToFit="1"/>
    </xf>
    <xf numFmtId="3" fontId="48" fillId="0" borderId="55" xfId="0" applyNumberFormat="1" applyFont="1" applyBorder="1" applyAlignment="1">
      <alignment horizontal="right" vertical="center" shrinkToFit="1"/>
    </xf>
    <xf numFmtId="3" fontId="10" fillId="4" borderId="6" xfId="0" applyNumberFormat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 wrapText="1"/>
    </xf>
    <xf numFmtId="3" fontId="48" fillId="0" borderId="12" xfId="0" applyNumberFormat="1" applyFont="1" applyBorder="1" applyAlignment="1">
      <alignment horizontal="right" vertical="center" shrinkToFit="1"/>
    </xf>
    <xf numFmtId="3" fontId="48" fillId="0" borderId="17" xfId="0" applyNumberFormat="1" applyFont="1" applyBorder="1" applyAlignment="1">
      <alignment horizontal="right" vertical="center" shrinkToFit="1"/>
    </xf>
    <xf numFmtId="3" fontId="48" fillId="0" borderId="10" xfId="0" applyNumberFormat="1" applyFont="1" applyBorder="1" applyAlignment="1">
      <alignment horizontal="right" vertical="center" shrinkToFi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14" fillId="4" borderId="9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 wrapText="1" readingOrder="1"/>
    </xf>
    <xf numFmtId="0" fontId="2" fillId="6" borderId="57" xfId="0" applyFont="1" applyFill="1" applyBorder="1" applyAlignment="1">
      <alignment vertical="center" wrapText="1" readingOrder="1"/>
    </xf>
    <xf numFmtId="0" fontId="20" fillId="6" borderId="56" xfId="0" applyFont="1" applyFill="1" applyBorder="1" applyAlignment="1">
      <alignment vertical="center" wrapText="1" readingOrder="1"/>
    </xf>
    <xf numFmtId="0" fontId="20" fillId="6" borderId="57" xfId="0" applyFont="1" applyFill="1" applyBorder="1" applyAlignment="1">
      <alignment vertical="center" wrapText="1" readingOrder="1"/>
    </xf>
    <xf numFmtId="0" fontId="7" fillId="0" borderId="14" xfId="0" applyFont="1" applyBorder="1" applyAlignment="1">
      <alignment horizontal="right" vertical="center"/>
    </xf>
    <xf numFmtId="0" fontId="25" fillId="0" borderId="21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44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6" fontId="44" fillId="0" borderId="0" xfId="7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43" fillId="3" borderId="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14" fillId="5" borderId="6" xfId="0" applyNumberFormat="1" applyFont="1" applyFill="1" applyBorder="1" applyAlignment="1">
      <alignment horizontal="right" vertical="center"/>
    </xf>
    <xf numFmtId="3" fontId="14" fillId="5" borderId="9" xfId="0" applyNumberFormat="1" applyFont="1" applyFill="1" applyBorder="1" applyAlignment="1">
      <alignment horizontal="right" vertical="center"/>
    </xf>
    <xf numFmtId="3" fontId="14" fillId="5" borderId="27" xfId="0" applyNumberFormat="1" applyFont="1" applyFill="1" applyBorder="1" applyAlignment="1">
      <alignment horizontal="right" vertical="center"/>
    </xf>
    <xf numFmtId="3" fontId="14" fillId="5" borderId="2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9" fontId="14" fillId="5" borderId="9" xfId="0" applyNumberFormat="1" applyFont="1" applyFill="1" applyBorder="1" applyAlignment="1">
      <alignment horizontal="right" vertical="center"/>
    </xf>
    <xf numFmtId="0" fontId="14" fillId="5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right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right" vertical="center"/>
    </xf>
    <xf numFmtId="4" fontId="2" fillId="0" borderId="12" xfId="0" applyNumberFormat="1" applyFont="1" applyBorder="1"/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3" fontId="14" fillId="5" borderId="8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horizontal="right" vertical="center" wrapText="1"/>
    </xf>
    <xf numFmtId="3" fontId="14" fillId="5" borderId="9" xfId="0" applyNumberFormat="1" applyFont="1" applyFill="1" applyBorder="1" applyAlignment="1">
      <alignment horizontal="right" vertical="center" wrapText="1"/>
    </xf>
    <xf numFmtId="3" fontId="14" fillId="5" borderId="27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4" fillId="5" borderId="2" xfId="0" applyNumberFormat="1" applyFont="1" applyFill="1" applyBorder="1" applyAlignment="1">
      <alignment horizontal="right" vertical="center" wrapText="1"/>
    </xf>
    <xf numFmtId="3" fontId="14" fillId="5" borderId="3" xfId="0" applyNumberFormat="1" applyFont="1" applyFill="1" applyBorder="1" applyAlignment="1">
      <alignment horizontal="right" vertical="center" wrapText="1"/>
    </xf>
    <xf numFmtId="0" fontId="10" fillId="3" borderId="9" xfId="2" applyFont="1" applyFill="1" applyBorder="1" applyAlignment="1">
      <alignment horizontal="center" vertical="center" wrapText="1"/>
    </xf>
    <xf numFmtId="3" fontId="14" fillId="5" borderId="14" xfId="0" applyNumberFormat="1" applyFont="1" applyFill="1" applyBorder="1" applyAlignment="1">
      <alignment horizontal="right" vertical="center"/>
    </xf>
    <xf numFmtId="3" fontId="14" fillId="5" borderId="11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14" fillId="5" borderId="18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14" fillId="5" borderId="3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3" fontId="44" fillId="0" borderId="14" xfId="0" applyNumberFormat="1" applyFont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3" fontId="60" fillId="0" borderId="0" xfId="3" applyNumberFormat="1" applyFont="1" applyBorder="1" applyAlignment="1">
      <alignment horizontal="right" vertical="center" shrinkToFit="1"/>
    </xf>
    <xf numFmtId="3" fontId="18" fillId="0" borderId="0" xfId="3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/>
    </xf>
    <xf numFmtId="0" fontId="48" fillId="0" borderId="55" xfId="3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0" fontId="61" fillId="3" borderId="48" xfId="3" applyFont="1" applyFill="1" applyBorder="1" applyAlignment="1">
      <alignment horizontal="center" vertical="center" wrapText="1"/>
    </xf>
    <xf numFmtId="0" fontId="31" fillId="3" borderId="48" xfId="0" applyFont="1" applyFill="1" applyBorder="1" applyAlignment="1">
      <alignment horizontal="center" vertical="top" wrapText="1"/>
    </xf>
    <xf numFmtId="0" fontId="31" fillId="3" borderId="58" xfId="0" applyFont="1" applyFill="1" applyBorder="1" applyAlignment="1">
      <alignment horizontal="center" vertical="center" wrapText="1"/>
    </xf>
    <xf numFmtId="0" fontId="62" fillId="3" borderId="58" xfId="0" applyFont="1" applyFill="1" applyBorder="1" applyAlignment="1">
      <alignment horizontal="center" vertical="center" wrapText="1"/>
    </xf>
    <xf numFmtId="0" fontId="31" fillId="3" borderId="59" xfId="0" applyFont="1" applyFill="1" applyBorder="1" applyAlignment="1">
      <alignment horizontal="center" vertical="center" wrapText="1"/>
    </xf>
    <xf numFmtId="3" fontId="48" fillId="0" borderId="60" xfId="0" applyNumberFormat="1" applyFont="1" applyBorder="1" applyAlignment="1">
      <alignment horizontal="right" vertical="center" shrinkToFit="1"/>
    </xf>
    <xf numFmtId="3" fontId="48" fillId="0" borderId="61" xfId="0" applyNumberFormat="1" applyFont="1" applyBorder="1" applyAlignment="1">
      <alignment horizontal="right" vertical="center" shrinkToFit="1"/>
    </xf>
    <xf numFmtId="3" fontId="63" fillId="0" borderId="48" xfId="3" applyNumberFormat="1" applyFont="1" applyBorder="1" applyAlignment="1">
      <alignment horizontal="right" vertical="center" shrinkToFit="1"/>
    </xf>
    <xf numFmtId="3" fontId="63" fillId="0" borderId="62" xfId="3" applyNumberFormat="1" applyFont="1" applyBorder="1" applyAlignment="1">
      <alignment horizontal="right" vertical="center" shrinkToFit="1"/>
    </xf>
    <xf numFmtId="3" fontId="2" fillId="0" borderId="60" xfId="0" applyNumberFormat="1" applyFont="1" applyBorder="1" applyAlignment="1">
      <alignment horizontal="right" vertical="center" wrapText="1"/>
    </xf>
    <xf numFmtId="3" fontId="48" fillId="0" borderId="53" xfId="0" applyNumberFormat="1" applyFont="1" applyBorder="1" applyAlignment="1">
      <alignment horizontal="right" vertical="center" shrinkToFit="1"/>
    </xf>
    <xf numFmtId="3" fontId="48" fillId="0" borderId="63" xfId="0" applyNumberFormat="1" applyFont="1" applyBorder="1" applyAlignment="1">
      <alignment horizontal="right" vertical="center" shrinkToFit="1"/>
    </xf>
    <xf numFmtId="3" fontId="48" fillId="0" borderId="52" xfId="0" applyNumberFormat="1" applyFont="1" applyBorder="1" applyAlignment="1">
      <alignment horizontal="right" vertical="center" shrinkToFit="1"/>
    </xf>
    <xf numFmtId="3" fontId="48" fillId="0" borderId="48" xfId="0" applyNumberFormat="1" applyFont="1" applyBorder="1" applyAlignment="1">
      <alignment horizontal="right" vertical="center" shrinkToFit="1"/>
    </xf>
    <xf numFmtId="3" fontId="2" fillId="0" borderId="48" xfId="0" applyNumberFormat="1" applyFont="1" applyBorder="1" applyAlignment="1">
      <alignment horizontal="right" vertical="center" wrapText="1"/>
    </xf>
    <xf numFmtId="3" fontId="48" fillId="0" borderId="49" xfId="0" applyNumberFormat="1" applyFont="1" applyBorder="1" applyAlignment="1">
      <alignment horizontal="right" vertical="center" shrinkToFit="1"/>
    </xf>
    <xf numFmtId="3" fontId="2" fillId="0" borderId="49" xfId="0" applyNumberFormat="1" applyFont="1" applyBorder="1" applyAlignment="1">
      <alignment horizontal="right" vertical="center" wrapText="1"/>
    </xf>
    <xf numFmtId="0" fontId="48" fillId="0" borderId="50" xfId="0" applyFont="1" applyBorder="1" applyAlignment="1">
      <alignment horizontal="left" vertical="top" wrapText="1"/>
    </xf>
    <xf numFmtId="164" fontId="2" fillId="0" borderId="64" xfId="0" applyNumberFormat="1" applyFont="1" applyBorder="1" applyAlignment="1">
      <alignment horizontal="right" vertical="center"/>
    </xf>
    <xf numFmtId="0" fontId="14" fillId="5" borderId="0" xfId="0" applyFont="1" applyFill="1" applyAlignment="1">
      <alignment vertical="center"/>
    </xf>
    <xf numFmtId="3" fontId="63" fillId="5" borderId="61" xfId="0" applyNumberFormat="1" applyFont="1" applyFill="1" applyBorder="1" applyAlignment="1">
      <alignment horizontal="right" vertical="center" shrinkToFit="1"/>
    </xf>
    <xf numFmtId="164" fontId="14" fillId="5" borderId="64" xfId="0" applyNumberFormat="1" applyFont="1" applyFill="1" applyBorder="1" applyAlignment="1">
      <alignment horizontal="right" vertical="center"/>
    </xf>
    <xf numFmtId="0" fontId="2" fillId="0" borderId="6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45" fillId="0" borderId="0" xfId="0" applyFont="1" applyBorder="1" applyAlignment="1">
      <alignment vertical="center"/>
    </xf>
    <xf numFmtId="0" fontId="46" fillId="0" borderId="0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48" fillId="0" borderId="64" xfId="0" applyNumberFormat="1" applyFont="1" applyBorder="1" applyAlignment="1">
      <alignment horizontal="right" vertical="center" shrinkToFit="1"/>
    </xf>
    <xf numFmtId="3" fontId="64" fillId="0" borderId="61" xfId="0" applyNumberFormat="1" applyFont="1" applyBorder="1" applyAlignment="1">
      <alignment horizontal="right" vertical="center" shrinkToFit="1"/>
    </xf>
    <xf numFmtId="1" fontId="64" fillId="0" borderId="61" xfId="0" applyNumberFormat="1" applyFont="1" applyBorder="1" applyAlignment="1">
      <alignment horizontal="right" vertical="center" shrinkToFit="1"/>
    </xf>
    <xf numFmtId="167" fontId="64" fillId="0" borderId="64" xfId="0" applyNumberFormat="1" applyFont="1" applyBorder="1" applyAlignment="1">
      <alignment horizontal="right" vertical="center" shrinkToFit="1"/>
    </xf>
    <xf numFmtId="3" fontId="64" fillId="7" borderId="61" xfId="0" applyNumberFormat="1" applyFont="1" applyFill="1" applyBorder="1" applyAlignment="1">
      <alignment horizontal="right" vertical="center" shrinkToFit="1"/>
    </xf>
    <xf numFmtId="167" fontId="64" fillId="7" borderId="64" xfId="0" applyNumberFormat="1" applyFont="1" applyFill="1" applyBorder="1" applyAlignment="1">
      <alignment horizontal="right" vertical="center" shrinkToFit="1"/>
    </xf>
    <xf numFmtId="0" fontId="10" fillId="3" borderId="61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left" vertical="center" wrapText="1" indent="1"/>
    </xf>
    <xf numFmtId="0" fontId="28" fillId="7" borderId="61" xfId="0" applyFont="1" applyFill="1" applyBorder="1" applyAlignment="1">
      <alignment horizontal="left" vertical="center" indent="1"/>
    </xf>
    <xf numFmtId="0" fontId="2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3" fillId="0" borderId="0" xfId="0" applyFont="1"/>
    <xf numFmtId="3" fontId="10" fillId="5" borderId="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65" fillId="0" borderId="13" xfId="0" applyNumberFormat="1" applyFont="1" applyBorder="1" applyAlignment="1">
      <alignment horizontal="right" vertical="center"/>
    </xf>
    <xf numFmtId="3" fontId="65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3" fontId="65" fillId="0" borderId="12" xfId="0" applyNumberFormat="1" applyFont="1" applyBorder="1" applyAlignment="1">
      <alignment horizontal="right" vertical="center"/>
    </xf>
    <xf numFmtId="3" fontId="65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/>
    </xf>
    <xf numFmtId="3" fontId="65" fillId="0" borderId="11" xfId="0" applyNumberFormat="1" applyFont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 shrinkToFit="1"/>
    </xf>
    <xf numFmtId="3" fontId="48" fillId="0" borderId="12" xfId="0" applyNumberFormat="1" applyFont="1" applyFill="1" applyBorder="1" applyAlignment="1">
      <alignment horizontal="right" vertical="center" shrinkToFit="1"/>
    </xf>
    <xf numFmtId="3" fontId="48" fillId="0" borderId="14" xfId="0" applyNumberFormat="1" applyFont="1" applyFill="1" applyBorder="1" applyAlignment="1">
      <alignment horizontal="right" vertical="center" shrinkToFit="1"/>
    </xf>
    <xf numFmtId="0" fontId="45" fillId="0" borderId="5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3" fontId="48" fillId="0" borderId="26" xfId="0" applyNumberFormat="1" applyFont="1" applyBorder="1" applyAlignment="1">
      <alignment horizontal="right" vertical="center" shrinkToFit="1"/>
    </xf>
    <xf numFmtId="3" fontId="48" fillId="0" borderId="13" xfId="0" applyNumberFormat="1" applyFont="1" applyBorder="1" applyAlignment="1">
      <alignment horizontal="right" vertical="center" shrinkToFit="1"/>
    </xf>
    <xf numFmtId="3" fontId="48" fillId="0" borderId="16" xfId="0" applyNumberFormat="1" applyFont="1" applyBorder="1" applyAlignment="1">
      <alignment horizontal="right" vertical="center" shrinkToFit="1"/>
    </xf>
    <xf numFmtId="3" fontId="48" fillId="0" borderId="69" xfId="0" applyNumberFormat="1" applyFont="1" applyBorder="1" applyAlignment="1">
      <alignment horizontal="right" vertical="center" shrinkToFit="1"/>
    </xf>
    <xf numFmtId="3" fontId="48" fillId="0" borderId="14" xfId="0" applyNumberFormat="1" applyFont="1" applyBorder="1" applyAlignment="1">
      <alignment horizontal="right" vertical="center" shrinkToFit="1"/>
    </xf>
    <xf numFmtId="3" fontId="48" fillId="0" borderId="12" xfId="0" applyNumberFormat="1" applyFont="1" applyBorder="1" applyAlignment="1">
      <alignment vertical="center" shrinkToFit="1"/>
    </xf>
    <xf numFmtId="3" fontId="48" fillId="0" borderId="12" xfId="0" applyNumberFormat="1" applyFont="1" applyBorder="1" applyAlignment="1">
      <alignment horizontal="right" vertical="top" shrinkToFit="1"/>
    </xf>
    <xf numFmtId="3" fontId="48" fillId="0" borderId="10" xfId="3" applyNumberFormat="1" applyFont="1" applyBorder="1" applyAlignment="1">
      <alignment horizontal="right" vertical="center" shrinkToFit="1"/>
    </xf>
    <xf numFmtId="3" fontId="48" fillId="0" borderId="11" xfId="3" applyNumberFormat="1" applyFont="1" applyBorder="1" applyAlignment="1">
      <alignment horizontal="right" vertical="center" shrinkToFit="1"/>
    </xf>
    <xf numFmtId="3" fontId="44" fillId="0" borderId="13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 shrinkToFit="1"/>
    </xf>
    <xf numFmtId="3" fontId="48" fillId="0" borderId="11" xfId="0" applyNumberFormat="1" applyFont="1" applyBorder="1" applyAlignment="1">
      <alignment horizontal="right" vertical="center" shrinkToFit="1"/>
    </xf>
    <xf numFmtId="3" fontId="62" fillId="0" borderId="12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>
      <alignment horizontal="right" vertical="top" shrinkToFit="1"/>
    </xf>
    <xf numFmtId="3" fontId="62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48" fillId="0" borderId="12" xfId="3" applyNumberFormat="1" applyFont="1" applyFill="1" applyBorder="1" applyAlignment="1">
      <alignment horizontal="right" vertical="center" shrinkToFi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vertical="center"/>
    </xf>
    <xf numFmtId="0" fontId="14" fillId="5" borderId="9" xfId="0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3" fontId="53" fillId="5" borderId="6" xfId="0" applyNumberFormat="1" applyFont="1" applyFill="1" applyBorder="1" applyAlignment="1">
      <alignment horizontal="right" vertical="center"/>
    </xf>
    <xf numFmtId="3" fontId="53" fillId="5" borderId="3" xfId="0" applyNumberFormat="1" applyFont="1" applyFill="1" applyBorder="1" applyAlignment="1">
      <alignment horizontal="right" vertical="center"/>
    </xf>
    <xf numFmtId="3" fontId="14" fillId="5" borderId="22" xfId="0" applyNumberFormat="1" applyFont="1" applyFill="1" applyBorder="1" applyAlignment="1">
      <alignment horizontal="right" vertical="center"/>
    </xf>
    <xf numFmtId="0" fontId="11" fillId="8" borderId="8" xfId="0" applyFont="1" applyFill="1" applyBorder="1" applyAlignment="1">
      <alignment vertical="center" wrapText="1"/>
    </xf>
    <xf numFmtId="3" fontId="14" fillId="8" borderId="9" xfId="0" applyNumberFormat="1" applyFont="1" applyFill="1" applyBorder="1" applyAlignment="1">
      <alignment horizontal="right" vertical="center"/>
    </xf>
    <xf numFmtId="0" fontId="14" fillId="8" borderId="2" xfId="0" applyFont="1" applyFill="1" applyBorder="1" applyAlignment="1">
      <alignment vertical="center"/>
    </xf>
    <xf numFmtId="3" fontId="14" fillId="8" borderId="3" xfId="0" applyNumberFormat="1" applyFont="1" applyFill="1" applyBorder="1" applyAlignment="1">
      <alignment horizontal="right" vertical="center"/>
    </xf>
    <xf numFmtId="0" fontId="2" fillId="8" borderId="8" xfId="0" applyFont="1" applyFill="1" applyBorder="1" applyAlignment="1">
      <alignment vertical="center"/>
    </xf>
    <xf numFmtId="0" fontId="27" fillId="8" borderId="8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3" fontId="44" fillId="0" borderId="12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3" fontId="44" fillId="0" borderId="14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165" fontId="3" fillId="0" borderId="3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horizontal="left" vertical="center"/>
    </xf>
    <xf numFmtId="165" fontId="3" fillId="0" borderId="2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65" fontId="3" fillId="0" borderId="2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3" fontId="44" fillId="0" borderId="18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14" xfId="0" applyNumberFormat="1" applyFont="1" applyBorder="1" applyAlignment="1">
      <alignment horizontal="right" vertical="center"/>
    </xf>
    <xf numFmtId="4" fontId="14" fillId="5" borderId="9" xfId="0" applyNumberFormat="1" applyFont="1" applyFill="1" applyBorder="1" applyAlignment="1">
      <alignment horizontal="right" vertical="center" wrapText="1"/>
    </xf>
    <xf numFmtId="3" fontId="44" fillId="0" borderId="26" xfId="0" applyNumberFormat="1" applyFont="1" applyBorder="1" applyAlignment="1">
      <alignment horizontal="right" vertical="center"/>
    </xf>
    <xf numFmtId="3" fontId="44" fillId="0" borderId="16" xfId="0" applyNumberFormat="1" applyFont="1" applyBorder="1" applyAlignment="1">
      <alignment horizontal="right" vertical="center"/>
    </xf>
    <xf numFmtId="3" fontId="10" fillId="4" borderId="3" xfId="0" applyNumberFormat="1" applyFont="1" applyFill="1" applyBorder="1" applyAlignment="1">
      <alignment vertical="center"/>
    </xf>
    <xf numFmtId="0" fontId="22" fillId="0" borderId="0" xfId="5" applyFont="1" applyAlignment="1">
      <alignment horizontal="left" vertical="center" wrapText="1" indent="1"/>
    </xf>
    <xf numFmtId="0" fontId="22" fillId="0" borderId="0" xfId="5" applyFont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wrapText="1"/>
    </xf>
    <xf numFmtId="0" fontId="24" fillId="0" borderId="1" xfId="5" applyFont="1" applyBorder="1" applyAlignment="1">
      <alignment horizontal="left" vertical="center" wrapText="1"/>
    </xf>
    <xf numFmtId="0" fontId="22" fillId="0" borderId="1" xfId="5" applyFont="1" applyBorder="1" applyAlignment="1">
      <alignment horizontal="left" vertical="center" wrapText="1" indent="1"/>
    </xf>
    <xf numFmtId="0" fontId="10" fillId="9" borderId="7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4" fillId="9" borderId="27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14" fillId="9" borderId="2" xfId="0" applyNumberFormat="1" applyFont="1" applyFill="1" applyBorder="1" applyAlignment="1">
      <alignment horizontal="right" vertical="center"/>
    </xf>
    <xf numFmtId="3" fontId="14" fillId="9" borderId="7" xfId="0" applyNumberFormat="1" applyFont="1" applyFill="1" applyBorder="1" applyAlignment="1">
      <alignment horizontal="right" vertical="center"/>
    </xf>
    <xf numFmtId="3" fontId="2" fillId="0" borderId="26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14" fillId="9" borderId="25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4" fillId="9" borderId="3" xfId="0" applyNumberFormat="1" applyFont="1" applyFill="1" applyBorder="1" applyAlignment="1">
      <alignment horizontal="right" vertical="center"/>
    </xf>
    <xf numFmtId="4" fontId="14" fillId="9" borderId="7" xfId="0" applyNumberFormat="1" applyFont="1" applyFill="1" applyBorder="1" applyAlignment="1">
      <alignment horizontal="right" vertical="center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4" fillId="9" borderId="3" xfId="0" applyNumberFormat="1" applyFont="1" applyFill="1" applyBorder="1" applyAlignment="1">
      <alignment horizontal="right" vertical="center"/>
    </xf>
    <xf numFmtId="4" fontId="14" fillId="5" borderId="8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3" fontId="14" fillId="9" borderId="13" xfId="0" applyNumberFormat="1" applyFont="1" applyFill="1" applyBorder="1" applyAlignment="1">
      <alignment horizontal="right" vertical="center"/>
    </xf>
    <xf numFmtId="3" fontId="14" fillId="9" borderId="9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/>
    <xf numFmtId="0" fontId="14" fillId="5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vertical="center"/>
    </xf>
    <xf numFmtId="0" fontId="14" fillId="9" borderId="3" xfId="0" applyFont="1" applyFill="1" applyBorder="1" applyAlignment="1">
      <alignment horizontal="right" vertical="center"/>
    </xf>
    <xf numFmtId="4" fontId="14" fillId="5" borderId="30" xfId="0" applyNumberFormat="1" applyFont="1" applyFill="1" applyBorder="1" applyAlignment="1">
      <alignment horizontal="right" vertical="center"/>
    </xf>
    <xf numFmtId="4" fontId="14" fillId="9" borderId="27" xfId="0" applyNumberFormat="1" applyFont="1" applyFill="1" applyBorder="1" applyAlignment="1">
      <alignment horizontal="right" vertical="center"/>
    </xf>
    <xf numFmtId="4" fontId="2" fillId="0" borderId="29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3" fontId="14" fillId="9" borderId="6" xfId="0" applyNumberFormat="1" applyFont="1" applyFill="1" applyBorder="1" applyAlignment="1">
      <alignment horizontal="right" vertical="center"/>
    </xf>
    <xf numFmtId="0" fontId="14" fillId="5" borderId="29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3" fontId="14" fillId="9" borderId="26" xfId="0" applyNumberFormat="1" applyFont="1" applyFill="1" applyBorder="1" applyAlignment="1">
      <alignment horizontal="right" vertical="center"/>
    </xf>
    <xf numFmtId="3" fontId="44" fillId="0" borderId="32" xfId="0" applyNumberFormat="1" applyFont="1" applyBorder="1" applyAlignment="1">
      <alignment horizontal="right" vertical="center" wrapText="1"/>
    </xf>
    <xf numFmtId="3" fontId="44" fillId="0" borderId="4" xfId="0" applyNumberFormat="1" applyFont="1" applyBorder="1" applyAlignment="1">
      <alignment horizontal="right" vertical="center" wrapText="1"/>
    </xf>
    <xf numFmtId="3" fontId="44" fillId="0" borderId="72" xfId="0" applyNumberFormat="1" applyFont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/>
    </xf>
    <xf numFmtId="3" fontId="14" fillId="5" borderId="25" xfId="0" applyNumberFormat="1" applyFont="1" applyFill="1" applyBorder="1" applyAlignment="1">
      <alignment horizontal="right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3" fontId="2" fillId="0" borderId="73" xfId="0" applyNumberFormat="1" applyFont="1" applyBorder="1" applyAlignment="1">
      <alignment horizontal="right" vertical="center"/>
    </xf>
    <xf numFmtId="3" fontId="48" fillId="0" borderId="73" xfId="0" applyNumberFormat="1" applyFont="1" applyBorder="1" applyAlignment="1">
      <alignment horizontal="right" vertical="center" shrinkToFit="1"/>
    </xf>
    <xf numFmtId="3" fontId="2" fillId="0" borderId="73" xfId="0" applyNumberFormat="1" applyFont="1" applyBorder="1" applyAlignment="1">
      <alignment horizontal="right" vertical="center" wrapText="1"/>
    </xf>
    <xf numFmtId="0" fontId="2" fillId="0" borderId="64" xfId="0" applyFont="1" applyBorder="1" applyAlignment="1">
      <alignment horizontal="right" vertical="center"/>
    </xf>
    <xf numFmtId="1" fontId="48" fillId="0" borderId="61" xfId="0" applyNumberFormat="1" applyFont="1" applyBorder="1" applyAlignment="1">
      <alignment horizontal="center" vertical="top" shrinkToFit="1"/>
    </xf>
    <xf numFmtId="0" fontId="2" fillId="0" borderId="74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48" fillId="0" borderId="53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 shrinkToFit="1"/>
    </xf>
    <xf numFmtId="3" fontId="48" fillId="0" borderId="12" xfId="0" applyNumberFormat="1" applyFont="1" applyBorder="1" applyAlignment="1">
      <alignment horizontal="right" vertical="center" shrinkToFit="1"/>
    </xf>
    <xf numFmtId="3" fontId="48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48" fillId="0" borderId="14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 shrinkToFit="1"/>
    </xf>
    <xf numFmtId="3" fontId="48" fillId="0" borderId="12" xfId="0" applyNumberFormat="1" applyFont="1" applyBorder="1" applyAlignment="1">
      <alignment horizontal="right" vertical="center" shrinkToFit="1"/>
    </xf>
    <xf numFmtId="3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 wrapText="1"/>
    </xf>
    <xf numFmtId="3" fontId="48" fillId="0" borderId="12" xfId="0" applyNumberFormat="1" applyFont="1" applyBorder="1" applyAlignment="1">
      <alignment horizontal="right" vertical="center" wrapText="1"/>
    </xf>
    <xf numFmtId="3" fontId="48" fillId="0" borderId="75" xfId="0" applyNumberFormat="1" applyFont="1" applyBorder="1" applyAlignment="1">
      <alignment horizontal="right" vertical="center" shrinkToFit="1"/>
    </xf>
    <xf numFmtId="3" fontId="48" fillId="0" borderId="13" xfId="0" applyNumberFormat="1" applyFont="1" applyBorder="1" applyAlignment="1">
      <alignment vertical="center" wrapText="1"/>
    </xf>
    <xf numFmtId="3" fontId="48" fillId="0" borderId="14" xfId="0" applyNumberFormat="1" applyFont="1" applyBorder="1" applyAlignment="1">
      <alignment vertical="center" shrinkToFit="1"/>
    </xf>
    <xf numFmtId="3" fontId="48" fillId="0" borderId="76" xfId="0" applyNumberFormat="1" applyFont="1" applyBorder="1" applyAlignment="1">
      <alignment horizontal="right" vertical="center" wrapText="1"/>
    </xf>
    <xf numFmtId="3" fontId="48" fillId="0" borderId="77" xfId="0" applyNumberFormat="1" applyFont="1" applyBorder="1" applyAlignment="1">
      <alignment horizontal="right" vertical="center" shrinkToFit="1"/>
    </xf>
    <xf numFmtId="3" fontId="2" fillId="0" borderId="77" xfId="0" applyNumberFormat="1" applyFont="1" applyBorder="1" applyAlignment="1">
      <alignment horizontal="right" vertical="center" wrapText="1"/>
    </xf>
    <xf numFmtId="3" fontId="48" fillId="0" borderId="78" xfId="0" applyNumberFormat="1" applyFont="1" applyBorder="1" applyAlignment="1">
      <alignment horizontal="right" vertical="center" shrinkToFit="1"/>
    </xf>
    <xf numFmtId="164" fontId="2" fillId="0" borderId="29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14" fillId="5" borderId="13" xfId="0" applyNumberFormat="1" applyFont="1" applyFill="1" applyBorder="1" applyAlignment="1">
      <alignment horizontal="right" vertical="center"/>
    </xf>
    <xf numFmtId="3" fontId="14" fillId="5" borderId="15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 wrapText="1"/>
    </xf>
    <xf numFmtId="3" fontId="48" fillId="0" borderId="15" xfId="0" applyNumberFormat="1" applyFont="1" applyBorder="1" applyAlignment="1">
      <alignment vertical="center" shrinkToFit="1"/>
    </xf>
    <xf numFmtId="3" fontId="48" fillId="0" borderId="10" xfId="0" applyNumberFormat="1" applyFont="1" applyBorder="1" applyAlignment="1">
      <alignment vertical="center" shrinkToFit="1"/>
    </xf>
    <xf numFmtId="3" fontId="48" fillId="0" borderId="79" xfId="0" applyNumberFormat="1" applyFont="1" applyBorder="1" applyAlignment="1">
      <alignment vertical="center" shrinkToFit="1"/>
    </xf>
    <xf numFmtId="3" fontId="66" fillId="0" borderId="63" xfId="0" applyNumberFormat="1" applyFont="1" applyBorder="1" applyAlignment="1">
      <alignment horizontal="right" vertical="center" shrinkToFit="1"/>
    </xf>
    <xf numFmtId="3" fontId="66" fillId="0" borderId="52" xfId="0" applyNumberFormat="1" applyFont="1" applyBorder="1" applyAlignment="1">
      <alignment horizontal="right" vertical="center" shrinkToFit="1"/>
    </xf>
    <xf numFmtId="3" fontId="66" fillId="0" borderId="48" xfId="0" applyNumberFormat="1" applyFont="1" applyBorder="1" applyAlignment="1">
      <alignment horizontal="right" vertical="center" shrinkToFit="1"/>
    </xf>
    <xf numFmtId="3" fontId="66" fillId="0" borderId="49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3" fontId="10" fillId="4" borderId="25" xfId="0" applyNumberFormat="1" applyFont="1" applyFill="1" applyBorder="1" applyAlignment="1">
      <alignment vertical="center"/>
    </xf>
    <xf numFmtId="3" fontId="48" fillId="0" borderId="32" xfId="0" applyNumberFormat="1" applyFont="1" applyBorder="1" applyAlignment="1">
      <alignment horizontal="right" vertical="center" shrinkToFit="1"/>
    </xf>
    <xf numFmtId="3" fontId="48" fillId="0" borderId="4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8" fontId="2" fillId="0" borderId="12" xfId="0" applyNumberFormat="1" applyFont="1" applyBorder="1" applyAlignment="1">
      <alignment horizontal="right" vertical="center"/>
    </xf>
    <xf numFmtId="168" fontId="14" fillId="5" borderId="9" xfId="0" applyNumberFormat="1" applyFont="1" applyFill="1" applyBorder="1" applyAlignment="1">
      <alignment horizontal="right" vertical="center"/>
    </xf>
    <xf numFmtId="168" fontId="2" fillId="0" borderId="14" xfId="0" applyNumberFormat="1" applyFont="1" applyBorder="1" applyAlignment="1">
      <alignment horizontal="right" vertical="center"/>
    </xf>
    <xf numFmtId="169" fontId="14" fillId="5" borderId="3" xfId="0" applyNumberFormat="1" applyFont="1" applyFill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/>
    </xf>
    <xf numFmtId="169" fontId="2" fillId="0" borderId="15" xfId="0" applyNumberFormat="1" applyFont="1" applyBorder="1" applyAlignment="1">
      <alignment horizontal="right" vertical="center"/>
    </xf>
    <xf numFmtId="169" fontId="2" fillId="0" borderId="11" xfId="0" applyNumberFormat="1" applyFont="1" applyBorder="1" applyAlignment="1">
      <alignment horizontal="right" vertical="center"/>
    </xf>
    <xf numFmtId="3" fontId="10" fillId="4" borderId="25" xfId="0" applyNumberFormat="1" applyFont="1" applyFill="1" applyBorder="1" applyAlignment="1">
      <alignment vertical="center"/>
    </xf>
    <xf numFmtId="3" fontId="48" fillId="0" borderId="32" xfId="0" applyNumberFormat="1" applyFont="1" applyBorder="1" applyAlignment="1">
      <alignment horizontal="right" vertical="center" shrinkToFit="1"/>
    </xf>
    <xf numFmtId="3" fontId="48" fillId="0" borderId="4" xfId="0" applyNumberFormat="1" applyFont="1" applyBorder="1" applyAlignment="1">
      <alignment horizontal="right" vertical="center" shrinkToFit="1"/>
    </xf>
    <xf numFmtId="3" fontId="2" fillId="0" borderId="4" xfId="0" applyNumberFormat="1" applyFont="1" applyFill="1" applyBorder="1" applyAlignment="1">
      <alignment horizontal="right" vertical="center"/>
    </xf>
    <xf numFmtId="168" fontId="2" fillId="0" borderId="13" xfId="0" applyNumberFormat="1" applyFont="1" applyBorder="1" applyAlignment="1">
      <alignment horizontal="right" vertical="center"/>
    </xf>
    <xf numFmtId="169" fontId="2" fillId="0" borderId="29" xfId="0" applyNumberFormat="1" applyFont="1" applyBorder="1" applyAlignment="1">
      <alignment horizontal="right" vertical="center"/>
    </xf>
    <xf numFmtId="169" fontId="2" fillId="0" borderId="17" xfId="0" applyNumberFormat="1" applyFont="1" applyBorder="1" applyAlignment="1">
      <alignment horizontal="right" vertical="center"/>
    </xf>
    <xf numFmtId="169" fontId="2" fillId="0" borderId="19" xfId="0" applyNumberFormat="1" applyFont="1" applyBorder="1" applyAlignment="1">
      <alignment horizontal="right" vertical="center"/>
    </xf>
    <xf numFmtId="0" fontId="9" fillId="3" borderId="29" xfId="0" applyFont="1" applyFill="1" applyBorder="1" applyAlignment="1">
      <alignment horizontal="center" vertical="center" wrapText="1"/>
    </xf>
    <xf numFmtId="3" fontId="14" fillId="4" borderId="8" xfId="0" applyNumberFormat="1" applyFont="1" applyFill="1" applyBorder="1" applyAlignment="1">
      <alignment horizontal="right" vertical="center"/>
    </xf>
    <xf numFmtId="3" fontId="48" fillId="0" borderId="80" xfId="0" applyNumberFormat="1" applyFont="1" applyBorder="1" applyAlignment="1">
      <alignment horizontal="right" vertical="center" shrinkToFi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14" fillId="4" borderId="6" xfId="0" applyNumberFormat="1" applyFont="1" applyFill="1" applyBorder="1" applyAlignment="1">
      <alignment horizontal="right" vertical="center"/>
    </xf>
    <xf numFmtId="3" fontId="14" fillId="4" borderId="27" xfId="0" applyNumberFormat="1" applyFont="1" applyFill="1" applyBorder="1" applyAlignment="1">
      <alignment horizontal="right" vertical="center"/>
    </xf>
    <xf numFmtId="3" fontId="48" fillId="0" borderId="18" xfId="0" applyNumberFormat="1" applyFont="1" applyBorder="1" applyAlignment="1">
      <alignment horizontal="right" vertical="center" shrinkToFit="1"/>
    </xf>
    <xf numFmtId="0" fontId="10" fillId="3" borderId="19" xfId="0" applyFont="1" applyFill="1" applyBorder="1" applyAlignment="1">
      <alignment horizontal="center" vertical="center"/>
    </xf>
    <xf numFmtId="4" fontId="48" fillId="0" borderId="29" xfId="0" applyNumberFormat="1" applyFont="1" applyBorder="1" applyAlignment="1">
      <alignment horizontal="right" vertical="center" shrinkToFit="1"/>
    </xf>
    <xf numFmtId="4" fontId="48" fillId="0" borderId="17" xfId="0" applyNumberFormat="1" applyFont="1" applyBorder="1" applyAlignment="1">
      <alignment horizontal="right" vertical="center" shrinkToFit="1"/>
    </xf>
    <xf numFmtId="4" fontId="48" fillId="0" borderId="19" xfId="0" applyNumberFormat="1" applyFont="1" applyBorder="1" applyAlignment="1">
      <alignment horizontal="right" vertical="center" shrinkToFit="1"/>
    </xf>
    <xf numFmtId="169" fontId="14" fillId="5" borderId="9" xfId="0" applyNumberFormat="1" applyFont="1" applyFill="1" applyBorder="1" applyAlignment="1">
      <alignment horizontal="right" vertical="center"/>
    </xf>
    <xf numFmtId="4" fontId="2" fillId="0" borderId="63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36" fillId="0" borderId="0" xfId="1" applyFont="1" applyAlignment="1" applyProtection="1"/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3" fontId="14" fillId="8" borderId="8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4" fillId="8" borderId="8" xfId="0" applyFont="1" applyFill="1" applyBorder="1" applyAlignment="1">
      <alignment vertical="center"/>
    </xf>
    <xf numFmtId="3" fontId="14" fillId="8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10" borderId="21" xfId="0" applyFont="1" applyFill="1" applyBorder="1" applyAlignment="1">
      <alignment vertical="center" wrapText="1" readingOrder="1"/>
    </xf>
    <xf numFmtId="0" fontId="14" fillId="8" borderId="3" xfId="0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readingOrder="1"/>
    </xf>
    <xf numFmtId="3" fontId="2" fillId="0" borderId="15" xfId="0" applyNumberFormat="1" applyFont="1" applyBorder="1" applyAlignment="1">
      <alignment horizontal="right" vertical="center" readingOrder="1"/>
    </xf>
    <xf numFmtId="0" fontId="2" fillId="0" borderId="20" xfId="0" applyFont="1" applyBorder="1" applyAlignment="1">
      <alignment vertical="center" readingOrder="1"/>
    </xf>
    <xf numFmtId="0" fontId="2" fillId="0" borderId="57" xfId="0" applyFont="1" applyBorder="1" applyAlignment="1">
      <alignment vertical="center" readingOrder="1"/>
    </xf>
    <xf numFmtId="0" fontId="2" fillId="6" borderId="21" xfId="0" applyFont="1" applyFill="1" applyBorder="1" applyAlignment="1">
      <alignment vertical="center" wrapText="1" readingOrder="1"/>
    </xf>
    <xf numFmtId="3" fontId="2" fillId="0" borderId="11" xfId="0" applyNumberFormat="1" applyFont="1" applyBorder="1" applyAlignment="1">
      <alignment horizontal="right" vertical="center" readingOrder="1"/>
    </xf>
    <xf numFmtId="0" fontId="20" fillId="6" borderId="81" xfId="0" applyFont="1" applyFill="1" applyBorder="1" applyAlignment="1">
      <alignment vertical="center" wrapText="1" readingOrder="1"/>
    </xf>
    <xf numFmtId="0" fontId="2" fillId="0" borderId="14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" fillId="0" borderId="61" xfId="0" applyFont="1" applyFill="1" applyBorder="1" applyAlignment="1">
      <alignment horizontal="left" vertical="top" wrapText="1"/>
    </xf>
    <xf numFmtId="0" fontId="31" fillId="3" borderId="63" xfId="0" applyFont="1" applyFill="1" applyBorder="1" applyAlignment="1">
      <alignment horizontal="center" vertical="center" wrapText="1"/>
    </xf>
    <xf numFmtId="0" fontId="62" fillId="3" borderId="63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 wrapText="1"/>
    </xf>
    <xf numFmtId="3" fontId="48" fillId="0" borderId="82" xfId="0" applyNumberFormat="1" applyFont="1" applyFill="1" applyBorder="1" applyAlignment="1">
      <alignment horizontal="right" vertical="center" shrinkToFit="1"/>
    </xf>
    <xf numFmtId="3" fontId="48" fillId="0" borderId="74" xfId="0" applyNumberFormat="1" applyFont="1" applyBorder="1" applyAlignment="1">
      <alignment horizontal="right" vertical="center" shrinkToFit="1"/>
    </xf>
    <xf numFmtId="3" fontId="48" fillId="0" borderId="48" xfId="0" applyNumberFormat="1" applyFont="1" applyFill="1" applyBorder="1" applyAlignment="1">
      <alignment horizontal="right" vertical="center" shrinkToFit="1"/>
    </xf>
    <xf numFmtId="3" fontId="48" fillId="0" borderId="60" xfId="0" applyNumberFormat="1" applyFont="1" applyFill="1" applyBorder="1" applyAlignment="1">
      <alignment horizontal="right" vertical="center" shrinkToFit="1"/>
    </xf>
    <xf numFmtId="3" fontId="48" fillId="0" borderId="83" xfId="0" applyNumberFormat="1" applyFont="1" applyBorder="1" applyAlignment="1">
      <alignment horizontal="right" vertical="center" shrinkToFit="1"/>
    </xf>
    <xf numFmtId="3" fontId="48" fillId="0" borderId="84" xfId="0" applyNumberFormat="1" applyFont="1" applyBorder="1" applyAlignment="1">
      <alignment horizontal="right" vertical="center" shrinkToFit="1"/>
    </xf>
    <xf numFmtId="0" fontId="61" fillId="3" borderId="85" xfId="3" applyFont="1" applyFill="1" applyBorder="1" applyAlignment="1">
      <alignment horizontal="center" vertical="center" wrapText="1"/>
    </xf>
    <xf numFmtId="3" fontId="63" fillId="0" borderId="63" xfId="3" applyNumberFormat="1" applyFont="1" applyBorder="1" applyAlignment="1">
      <alignment horizontal="right" vertical="center" shrinkToFit="1"/>
    </xf>
    <xf numFmtId="3" fontId="48" fillId="0" borderId="74" xfId="0" applyNumberFormat="1" applyFont="1" applyFill="1" applyBorder="1" applyAlignment="1">
      <alignment horizontal="right" vertical="center" shrinkToFit="1"/>
    </xf>
    <xf numFmtId="3" fontId="48" fillId="0" borderId="49" xfId="0" applyNumberFormat="1" applyFont="1" applyFill="1" applyBorder="1" applyAlignment="1">
      <alignment horizontal="right" vertical="center" shrinkToFit="1"/>
    </xf>
    <xf numFmtId="3" fontId="48" fillId="0" borderId="53" xfId="0" applyNumberFormat="1" applyFont="1" applyFill="1" applyBorder="1" applyAlignment="1">
      <alignment horizontal="right" vertical="center" shrinkToFit="1"/>
    </xf>
    <xf numFmtId="3" fontId="2" fillId="0" borderId="48" xfId="0" applyNumberFormat="1" applyFont="1" applyFill="1" applyBorder="1" applyAlignment="1">
      <alignment horizontal="right" vertical="center" wrapText="1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horizontal="right" vertical="center" wrapText="1"/>
    </xf>
    <xf numFmtId="3" fontId="48" fillId="0" borderId="48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top"/>
    </xf>
    <xf numFmtId="3" fontId="2" fillId="0" borderId="48" xfId="0" applyNumberFormat="1" applyFont="1" applyBorder="1" applyAlignment="1">
      <alignment horizontal="right" vertical="center"/>
    </xf>
    <xf numFmtId="0" fontId="28" fillId="0" borderId="6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3" fontId="2" fillId="0" borderId="83" xfId="0" applyNumberFormat="1" applyFont="1" applyBorder="1" applyAlignment="1">
      <alignment horizontal="right" vertical="center"/>
    </xf>
    <xf numFmtId="3" fontId="2" fillId="0" borderId="83" xfId="0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8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1" fontId="63" fillId="0" borderId="66" xfId="0" applyNumberFormat="1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88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8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10" fillId="5" borderId="9" xfId="0" applyNumberFormat="1" applyFont="1" applyFill="1" applyBorder="1" applyAlignment="1">
      <alignment vertical="center"/>
    </xf>
    <xf numFmtId="3" fontId="10" fillId="5" borderId="3" xfId="0" applyNumberFormat="1" applyFont="1" applyFill="1" applyBorder="1" applyAlignment="1">
      <alignment vertical="center"/>
    </xf>
    <xf numFmtId="4" fontId="14" fillId="11" borderId="9" xfId="0" applyNumberFormat="1" applyFont="1" applyFill="1" applyBorder="1" applyAlignment="1">
      <alignment vertical="center"/>
    </xf>
    <xf numFmtId="4" fontId="14" fillId="11" borderId="3" xfId="0" applyNumberFormat="1" applyFont="1" applyFill="1" applyBorder="1" applyAlignment="1">
      <alignment vertical="center"/>
    </xf>
    <xf numFmtId="3" fontId="68" fillId="11" borderId="61" xfId="0" applyNumberFormat="1" applyFont="1" applyFill="1" applyBorder="1" applyAlignment="1">
      <alignment horizontal="right" vertical="center" shrinkToFit="1"/>
    </xf>
    <xf numFmtId="9" fontId="69" fillId="11" borderId="64" xfId="0" applyNumberFormat="1" applyFont="1" applyFill="1" applyBorder="1" applyAlignment="1">
      <alignment horizontal="right" vertical="center" shrinkToFit="1"/>
    </xf>
    <xf numFmtId="3" fontId="68" fillId="11" borderId="73" xfId="0" applyNumberFormat="1" applyFont="1" applyFill="1" applyBorder="1" applyAlignment="1">
      <alignment horizontal="right" vertical="center" shrinkToFit="1"/>
    </xf>
    <xf numFmtId="3" fontId="70" fillId="11" borderId="61" xfId="0" applyNumberFormat="1" applyFont="1" applyFill="1" applyBorder="1" applyAlignment="1">
      <alignment horizontal="right" vertical="center" shrinkToFit="1"/>
    </xf>
    <xf numFmtId="3" fontId="70" fillId="11" borderId="73" xfId="0" applyNumberFormat="1" applyFont="1" applyFill="1" applyBorder="1" applyAlignment="1">
      <alignment horizontal="right" vertical="center" shrinkToFit="1"/>
    </xf>
    <xf numFmtId="3" fontId="61" fillId="3" borderId="64" xfId="0" applyNumberFormat="1" applyFont="1" applyFill="1" applyBorder="1" applyAlignment="1">
      <alignment horizontal="right" vertical="center" wrapText="1"/>
    </xf>
    <xf numFmtId="1" fontId="63" fillId="0" borderId="90" xfId="0" applyNumberFormat="1" applyFont="1" applyBorder="1" applyAlignment="1">
      <alignment horizontal="center" vertical="center" shrinkToFit="1"/>
    </xf>
    <xf numFmtId="0" fontId="10" fillId="3" borderId="82" xfId="0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3" fontId="61" fillId="3" borderId="61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74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3" fontId="14" fillId="5" borderId="34" xfId="0" applyNumberFormat="1" applyFont="1" applyFill="1" applyBorder="1" applyAlignment="1">
      <alignment vertical="center"/>
    </xf>
    <xf numFmtId="3" fontId="48" fillId="0" borderId="35" xfId="0" applyNumberFormat="1" applyFont="1" applyBorder="1" applyAlignment="1">
      <alignment horizontal="right" vertical="center" shrinkToFit="1"/>
    </xf>
    <xf numFmtId="3" fontId="48" fillId="0" borderId="36" xfId="0" applyNumberFormat="1" applyFont="1" applyBorder="1" applyAlignment="1">
      <alignment horizontal="right" vertical="center" shrinkToFit="1"/>
    </xf>
    <xf numFmtId="3" fontId="2" fillId="0" borderId="36" xfId="0" applyNumberFormat="1" applyFont="1" applyBorder="1" applyAlignment="1">
      <alignment horizontal="right" vertical="center" wrapText="1"/>
    </xf>
    <xf numFmtId="3" fontId="10" fillId="12" borderId="3" xfId="0" applyNumberFormat="1" applyFont="1" applyFill="1" applyBorder="1" applyAlignment="1">
      <alignment horizontal="right" vertical="center"/>
    </xf>
    <xf numFmtId="0" fontId="24" fillId="12" borderId="8" xfId="5" applyFont="1" applyFill="1" applyBorder="1" applyAlignment="1">
      <alignment horizontal="left" vertical="center" wrapText="1"/>
    </xf>
    <xf numFmtId="3" fontId="63" fillId="12" borderId="3" xfId="0" applyNumberFormat="1" applyFont="1" applyFill="1" applyBorder="1" applyAlignment="1">
      <alignment horizontal="right" vertical="center" shrinkToFit="1"/>
    </xf>
    <xf numFmtId="0" fontId="10" fillId="3" borderId="2" xfId="4" applyFont="1" applyFill="1" applyBorder="1" applyAlignment="1">
      <alignment horizontal="center" vertical="center" wrapText="1"/>
    </xf>
    <xf numFmtId="3" fontId="10" fillId="4" borderId="2" xfId="4" applyNumberFormat="1" applyFont="1" applyFill="1" applyBorder="1" applyAlignment="1">
      <alignment horizontal="right" vertical="center" wrapText="1"/>
    </xf>
    <xf numFmtId="3" fontId="48" fillId="0" borderId="20" xfId="0" applyNumberFormat="1" applyFont="1" applyBorder="1" applyAlignment="1">
      <alignment horizontal="right" vertical="center" shrinkToFit="1"/>
    </xf>
    <xf numFmtId="3" fontId="10" fillId="12" borderId="2" xfId="0" applyNumberFormat="1" applyFont="1" applyFill="1" applyBorder="1" applyAlignment="1">
      <alignment horizontal="right" vertical="center"/>
    </xf>
    <xf numFmtId="3" fontId="10" fillId="4" borderId="2" xfId="0" applyNumberFormat="1" applyFont="1" applyFill="1" applyBorder="1" applyAlignment="1">
      <alignment vertical="center"/>
    </xf>
    <xf numFmtId="3" fontId="48" fillId="0" borderId="21" xfId="0" applyNumberFormat="1" applyFont="1" applyBorder="1" applyAlignment="1">
      <alignment horizontal="right" vertical="center" shrinkToFit="1"/>
    </xf>
    <xf numFmtId="3" fontId="63" fillId="12" borderId="2" xfId="0" applyNumberFormat="1" applyFont="1" applyFill="1" applyBorder="1" applyAlignment="1">
      <alignment horizontal="right" vertical="center" shrinkToFit="1"/>
    </xf>
    <xf numFmtId="3" fontId="14" fillId="4" borderId="2" xfId="0" applyNumberFormat="1" applyFont="1" applyFill="1" applyBorder="1" applyAlignment="1">
      <alignment horizontal="right" vertical="center"/>
    </xf>
    <xf numFmtId="3" fontId="48" fillId="0" borderId="20" xfId="3" applyNumberFormat="1" applyFont="1" applyBorder="1" applyAlignment="1">
      <alignment horizontal="right" vertical="center" shrinkToFit="1"/>
    </xf>
    <xf numFmtId="3" fontId="48" fillId="0" borderId="21" xfId="3" applyNumberFormat="1" applyFont="1" applyBorder="1" applyAlignment="1">
      <alignment horizontal="right" vertical="center" shrinkToFi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27" xfId="4" applyFont="1" applyFill="1" applyBorder="1" applyAlignment="1">
      <alignment horizontal="center" vertical="center" wrapText="1"/>
    </xf>
    <xf numFmtId="3" fontId="10" fillId="4" borderId="6" xfId="4" applyNumberFormat="1" applyFont="1" applyFill="1" applyBorder="1" applyAlignment="1">
      <alignment horizontal="right" vertical="center" wrapText="1"/>
    </xf>
    <xf numFmtId="3" fontId="10" fillId="4" borderId="27" xfId="4" applyNumberFormat="1" applyFont="1" applyFill="1" applyBorder="1" applyAlignment="1">
      <alignment horizontal="right" vertical="center" wrapText="1"/>
    </xf>
    <xf numFmtId="3" fontId="48" fillId="0" borderId="19" xfId="0" applyNumberFormat="1" applyFont="1" applyBorder="1" applyAlignment="1">
      <alignment horizontal="right" vertical="center" shrinkToFit="1"/>
    </xf>
    <xf numFmtId="0" fontId="10" fillId="12" borderId="6" xfId="0" applyFont="1" applyFill="1" applyBorder="1" applyAlignment="1">
      <alignment horizontal="right" vertical="center"/>
    </xf>
    <xf numFmtId="0" fontId="10" fillId="12" borderId="27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10" fillId="4" borderId="27" xfId="0" applyNumberFormat="1" applyFont="1" applyFill="1" applyBorder="1" applyAlignment="1">
      <alignment horizontal="right" vertical="center"/>
    </xf>
    <xf numFmtId="3" fontId="48" fillId="0" borderId="29" xfId="0" applyNumberFormat="1" applyFont="1" applyBorder="1" applyAlignment="1">
      <alignment horizontal="right" vertical="center" shrinkToFit="1"/>
    </xf>
    <xf numFmtId="3" fontId="48" fillId="0" borderId="88" xfId="0" applyNumberFormat="1" applyFont="1" applyBorder="1" applyAlignment="1">
      <alignment horizontal="right" vertical="center" shrinkToFit="1"/>
    </xf>
    <xf numFmtId="3" fontId="48" fillId="0" borderId="91" xfId="0" applyNumberFormat="1" applyFont="1" applyBorder="1" applyAlignment="1">
      <alignment horizontal="right" vertical="center" shrinkToFit="1"/>
    </xf>
    <xf numFmtId="3" fontId="10" fillId="4" borderId="6" xfId="0" applyNumberFormat="1" applyFont="1" applyFill="1" applyBorder="1" applyAlignment="1">
      <alignment vertical="center"/>
    </xf>
    <xf numFmtId="3" fontId="10" fillId="4" borderId="27" xfId="0" applyNumberFormat="1" applyFont="1" applyFill="1" applyBorder="1" applyAlignment="1">
      <alignment vertical="center"/>
    </xf>
    <xf numFmtId="3" fontId="63" fillId="0" borderId="16" xfId="5" applyNumberFormat="1" applyFont="1" applyBorder="1" applyAlignment="1">
      <alignment horizontal="right" vertical="center" shrinkToFit="1"/>
    </xf>
    <xf numFmtId="3" fontId="63" fillId="0" borderId="17" xfId="5" applyNumberFormat="1" applyFont="1" applyBorder="1" applyAlignment="1">
      <alignment horizontal="right" vertical="center" shrinkToFit="1"/>
    </xf>
    <xf numFmtId="3" fontId="63" fillId="12" borderId="6" xfId="0" applyNumberFormat="1" applyFont="1" applyFill="1" applyBorder="1" applyAlignment="1">
      <alignment horizontal="right" vertical="center" shrinkToFit="1"/>
    </xf>
    <xf numFmtId="3" fontId="63" fillId="12" borderId="27" xfId="0" applyNumberFormat="1" applyFont="1" applyFill="1" applyBorder="1" applyAlignment="1">
      <alignment horizontal="right" vertical="center" shrinkToFit="1"/>
    </xf>
    <xf numFmtId="3" fontId="63" fillId="0" borderId="18" xfId="5" applyNumberFormat="1" applyFont="1" applyBorder="1" applyAlignment="1">
      <alignment horizontal="right" vertical="center" shrinkToFit="1"/>
    </xf>
    <xf numFmtId="3" fontId="63" fillId="0" borderId="19" xfId="5" applyNumberFormat="1" applyFont="1" applyBorder="1" applyAlignment="1">
      <alignment horizontal="right" vertical="center" shrinkToFit="1"/>
    </xf>
    <xf numFmtId="3" fontId="48" fillId="0" borderId="26" xfId="3" applyNumberFormat="1" applyFont="1" applyBorder="1" applyAlignment="1">
      <alignment horizontal="right" vertical="center" shrinkToFit="1"/>
    </xf>
    <xf numFmtId="3" fontId="48" fillId="0" borderId="29" xfId="3" applyNumberFormat="1" applyFont="1" applyBorder="1" applyAlignment="1">
      <alignment horizontal="right" vertical="center" shrinkToFit="1"/>
    </xf>
    <xf numFmtId="3" fontId="48" fillId="0" borderId="18" xfId="3" applyNumberFormat="1" applyFont="1" applyBorder="1" applyAlignment="1">
      <alignment horizontal="right" vertical="center" shrinkToFit="1"/>
    </xf>
    <xf numFmtId="3" fontId="48" fillId="0" borderId="19" xfId="3" applyNumberFormat="1" applyFont="1" applyBorder="1" applyAlignment="1">
      <alignment horizontal="right" vertical="center" shrinkToFit="1"/>
    </xf>
    <xf numFmtId="3" fontId="14" fillId="0" borderId="11" xfId="0" applyNumberFormat="1" applyFont="1" applyBorder="1" applyAlignment="1">
      <alignment horizontal="right" vertical="center"/>
    </xf>
    <xf numFmtId="3" fontId="14" fillId="5" borderId="92" xfId="0" applyNumberFormat="1" applyFont="1" applyFill="1" applyBorder="1" applyAlignment="1">
      <alignment horizontal="right" vertical="center"/>
    </xf>
    <xf numFmtId="3" fontId="48" fillId="0" borderId="93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" fontId="48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3" fontId="48" fillId="0" borderId="17" xfId="0" applyNumberFormat="1" applyFont="1" applyBorder="1" applyAlignment="1">
      <alignment vertical="center" shrinkToFit="1"/>
    </xf>
    <xf numFmtId="0" fontId="2" fillId="0" borderId="18" xfId="0" applyFont="1" applyBorder="1" applyAlignment="1">
      <alignment horizontal="right" vertical="center"/>
    </xf>
    <xf numFmtId="0" fontId="10" fillId="3" borderId="91" xfId="0" applyFont="1" applyFill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right" vertical="top" shrinkToFit="1"/>
    </xf>
    <xf numFmtId="3" fontId="48" fillId="0" borderId="17" xfId="0" applyNumberFormat="1" applyFont="1" applyBorder="1" applyAlignment="1">
      <alignment horizontal="right" vertical="top" shrinkToFit="1"/>
    </xf>
    <xf numFmtId="3" fontId="48" fillId="0" borderId="18" xfId="0" applyNumberFormat="1" applyFont="1" applyBorder="1" applyAlignment="1">
      <alignment horizontal="right" vertical="top" shrinkToFit="1"/>
    </xf>
    <xf numFmtId="3" fontId="48" fillId="0" borderId="19" xfId="0" applyNumberFormat="1" applyFont="1" applyBorder="1" applyAlignment="1">
      <alignment horizontal="right" vertical="top" shrinkToFit="1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14" fillId="5" borderId="31" xfId="0" applyNumberFormat="1" applyFont="1" applyFill="1" applyBorder="1" applyAlignment="1">
      <alignment horizontal="right" vertical="center"/>
    </xf>
    <xf numFmtId="3" fontId="2" fillId="0" borderId="94" xfId="0" applyNumberFormat="1" applyFont="1" applyBorder="1" applyAlignment="1">
      <alignment horizontal="right" vertical="center" wrapText="1"/>
    </xf>
    <xf numFmtId="3" fontId="14" fillId="5" borderId="26" xfId="0" applyNumberFormat="1" applyFont="1" applyFill="1" applyBorder="1" applyAlignment="1">
      <alignment horizontal="right" vertical="center"/>
    </xf>
    <xf numFmtId="3" fontId="14" fillId="5" borderId="2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3" fontId="14" fillId="12" borderId="18" xfId="0" applyNumberFormat="1" applyFont="1" applyFill="1" applyBorder="1" applyAlignment="1">
      <alignment horizontal="right" vertical="center"/>
    </xf>
    <xf numFmtId="3" fontId="14" fillId="12" borderId="14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3" fontId="63" fillId="5" borderId="95" xfId="0" applyNumberFormat="1" applyFont="1" applyFill="1" applyBorder="1" applyAlignment="1">
      <alignment horizontal="right" vertical="center" shrinkToFit="1"/>
    </xf>
    <xf numFmtId="3" fontId="48" fillId="0" borderId="95" xfId="0" applyNumberFormat="1" applyFont="1" applyBorder="1" applyAlignment="1">
      <alignment horizontal="right" vertical="center" shrinkToFit="1"/>
    </xf>
    <xf numFmtId="3" fontId="48" fillId="0" borderId="95" xfId="0" applyNumberFormat="1" applyFont="1" applyFill="1" applyBorder="1" applyAlignment="1">
      <alignment horizontal="right" vertical="center" shrinkToFit="1"/>
    </xf>
    <xf numFmtId="1" fontId="48" fillId="0" borderId="95" xfId="0" applyNumberFormat="1" applyFont="1" applyFill="1" applyBorder="1" applyAlignment="1">
      <alignment horizontal="right" vertical="center" shrinkToFit="1"/>
    </xf>
    <xf numFmtId="164" fontId="14" fillId="5" borderId="97" xfId="0" applyNumberFormat="1" applyFont="1" applyFill="1" applyBorder="1" applyAlignment="1">
      <alignment horizontal="right" vertical="center"/>
    </xf>
    <xf numFmtId="164" fontId="2" fillId="0" borderId="97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1" fillId="0" borderId="0" xfId="0" applyFont="1"/>
    <xf numFmtId="0" fontId="72" fillId="0" borderId="0" xfId="0" applyFont="1"/>
    <xf numFmtId="0" fontId="10" fillId="3" borderId="3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44" fillId="0" borderId="31" xfId="0" applyFont="1" applyBorder="1" applyAlignment="1">
      <alignment vertical="center"/>
    </xf>
    <xf numFmtId="3" fontId="44" fillId="0" borderId="20" xfId="0" applyNumberFormat="1" applyFont="1" applyBorder="1" applyAlignment="1">
      <alignment vertical="center"/>
    </xf>
    <xf numFmtId="3" fontId="44" fillId="0" borderId="21" xfId="0" applyNumberFormat="1" applyFont="1" applyBorder="1" applyAlignment="1">
      <alignment vertical="center"/>
    </xf>
    <xf numFmtId="3" fontId="14" fillId="5" borderId="25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3" fontId="2" fillId="0" borderId="32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3" fontId="2" fillId="0" borderId="38" xfId="0" applyNumberFormat="1" applyFont="1" applyBorder="1"/>
    <xf numFmtId="4" fontId="2" fillId="0" borderId="39" xfId="0" applyNumberFormat="1" applyFont="1" applyBorder="1" applyAlignment="1">
      <alignment vertical="center"/>
    </xf>
    <xf numFmtId="3" fontId="2" fillId="0" borderId="37" xfId="0" applyNumberFormat="1" applyFont="1" applyBorder="1"/>
    <xf numFmtId="4" fontId="2" fillId="0" borderId="40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44" fillId="0" borderId="7" xfId="0" applyFont="1" applyBorder="1" applyAlignment="1">
      <alignment vertical="center"/>
    </xf>
    <xf numFmtId="3" fontId="48" fillId="0" borderId="13" xfId="3" applyNumberFormat="1" applyFont="1" applyFill="1" applyBorder="1" applyAlignment="1">
      <alignment horizontal="right" vertical="center" shrinkToFit="1"/>
    </xf>
    <xf numFmtId="0" fontId="10" fillId="3" borderId="9" xfId="0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right" vertical="center"/>
    </xf>
    <xf numFmtId="3" fontId="48" fillId="0" borderId="115" xfId="0" applyNumberFormat="1" applyFont="1" applyBorder="1" applyAlignment="1">
      <alignment horizontal="right" vertical="center" shrinkToFit="1"/>
    </xf>
    <xf numFmtId="3" fontId="48" fillId="0" borderId="116" xfId="0" applyNumberFormat="1" applyFont="1" applyBorder="1" applyAlignment="1">
      <alignment horizontal="right" vertical="center" shrinkToFit="1"/>
    </xf>
    <xf numFmtId="3" fontId="2" fillId="0" borderId="116" xfId="0" applyNumberFormat="1" applyFont="1" applyBorder="1" applyAlignment="1">
      <alignment horizontal="right" vertical="center" wrapText="1"/>
    </xf>
    <xf numFmtId="3" fontId="48" fillId="0" borderId="117" xfId="0" applyNumberFormat="1" applyFont="1" applyBorder="1" applyAlignment="1">
      <alignment horizontal="right" vertical="center" shrinkToFit="1"/>
    </xf>
    <xf numFmtId="0" fontId="7" fillId="4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4" fillId="0" borderId="16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14" fillId="8" borderId="14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3" fontId="48" fillId="0" borderId="1" xfId="0" applyNumberFormat="1" applyFont="1" applyBorder="1" applyAlignment="1">
      <alignment horizontal="right" vertical="center" shrinkToFit="1"/>
    </xf>
    <xf numFmtId="0" fontId="11" fillId="8" borderId="9" xfId="0" applyFont="1" applyFill="1" applyBorder="1" applyAlignment="1">
      <alignment vertical="center" wrapText="1"/>
    </xf>
    <xf numFmtId="0" fontId="9" fillId="13" borderId="8" xfId="0" applyFont="1" applyFill="1" applyBorder="1" applyAlignment="1">
      <alignment horizontal="center" vertical="center" wrapText="1"/>
    </xf>
    <xf numFmtId="3" fontId="10" fillId="13" borderId="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3" fontId="23" fillId="9" borderId="6" xfId="0" applyNumberFormat="1" applyFont="1" applyFill="1" applyBorder="1" applyAlignment="1">
      <alignment vertical="center" wrapText="1"/>
    </xf>
    <xf numFmtId="3" fontId="23" fillId="9" borderId="27" xfId="0" applyNumberFormat="1" applyFont="1" applyFill="1" applyBorder="1" applyAlignment="1">
      <alignment vertical="center" wrapText="1"/>
    </xf>
    <xf numFmtId="3" fontId="23" fillId="9" borderId="2" xfId="0" applyNumberFormat="1" applyFont="1" applyFill="1" applyBorder="1" applyAlignment="1">
      <alignment vertical="center" wrapText="1"/>
    </xf>
    <xf numFmtId="3" fontId="23" fillId="9" borderId="3" xfId="0" applyNumberFormat="1" applyFont="1" applyFill="1" applyBorder="1" applyAlignment="1">
      <alignment vertical="center" wrapText="1"/>
    </xf>
    <xf numFmtId="3" fontId="63" fillId="9" borderId="10" xfId="0" applyNumberFormat="1" applyFont="1" applyFill="1" applyBorder="1" applyAlignment="1">
      <alignment horizontal="right" vertical="center" shrinkToFit="1"/>
    </xf>
    <xf numFmtId="3" fontId="63" fillId="9" borderId="6" xfId="0" applyNumberFormat="1" applyFont="1" applyFill="1" applyBorder="1" applyAlignment="1">
      <alignment horizontal="right" vertical="center" shrinkToFit="1"/>
    </xf>
    <xf numFmtId="3" fontId="63" fillId="9" borderId="27" xfId="0" applyNumberFormat="1" applyFont="1" applyFill="1" applyBorder="1" applyAlignment="1">
      <alignment horizontal="right" vertical="center" shrinkToFit="1"/>
    </xf>
    <xf numFmtId="3" fontId="63" fillId="9" borderId="2" xfId="0" applyNumberFormat="1" applyFont="1" applyFill="1" applyBorder="1" applyAlignment="1">
      <alignment horizontal="right" vertical="center" shrinkToFit="1"/>
    </xf>
    <xf numFmtId="3" fontId="63" fillId="9" borderId="3" xfId="0" applyNumberFormat="1" applyFont="1" applyFill="1" applyBorder="1" applyAlignment="1">
      <alignment horizontal="right" vertical="center" shrinkToFit="1"/>
    </xf>
    <xf numFmtId="3" fontId="19" fillId="9" borderId="6" xfId="0" applyNumberFormat="1" applyFont="1" applyFill="1" applyBorder="1" applyAlignment="1">
      <alignment vertical="center" wrapText="1"/>
    </xf>
    <xf numFmtId="3" fontId="19" fillId="9" borderId="27" xfId="0" applyNumberFormat="1" applyFont="1" applyFill="1" applyBorder="1" applyAlignment="1">
      <alignment vertical="center" wrapText="1"/>
    </xf>
    <xf numFmtId="3" fontId="19" fillId="9" borderId="2" xfId="0" applyNumberFormat="1" applyFont="1" applyFill="1" applyBorder="1" applyAlignment="1">
      <alignment vertical="center" wrapText="1"/>
    </xf>
    <xf numFmtId="3" fontId="19" fillId="9" borderId="3" xfId="0" applyNumberFormat="1" applyFont="1" applyFill="1" applyBorder="1" applyAlignment="1">
      <alignment vertical="center" wrapText="1"/>
    </xf>
    <xf numFmtId="3" fontId="14" fillId="9" borderId="6" xfId="0" applyNumberFormat="1" applyFont="1" applyFill="1" applyBorder="1" applyAlignment="1">
      <alignment horizontal="right" vertical="center" wrapText="1"/>
    </xf>
    <xf numFmtId="3" fontId="14" fillId="9" borderId="27" xfId="0" applyNumberFormat="1" applyFont="1" applyFill="1" applyBorder="1" applyAlignment="1">
      <alignment horizontal="right" vertical="center" wrapText="1"/>
    </xf>
    <xf numFmtId="3" fontId="14" fillId="9" borderId="2" xfId="0" applyNumberFormat="1" applyFont="1" applyFill="1" applyBorder="1" applyAlignment="1">
      <alignment horizontal="right" vertical="center" wrapText="1"/>
    </xf>
    <xf numFmtId="3" fontId="14" fillId="9" borderId="3" xfId="0" applyNumberFormat="1" applyFont="1" applyFill="1" applyBorder="1" applyAlignment="1">
      <alignment horizontal="right" vertical="center" wrapText="1"/>
    </xf>
    <xf numFmtId="3" fontId="14" fillId="9" borderId="27" xfId="0" applyNumberFormat="1" applyFont="1" applyFill="1" applyBorder="1" applyAlignment="1">
      <alignment horizontal="right" vertical="center"/>
    </xf>
    <xf numFmtId="0" fontId="14" fillId="9" borderId="3" xfId="3" applyFont="1" applyFill="1" applyBorder="1" applyAlignment="1">
      <alignment horizontal="left" vertical="center" wrapText="1"/>
    </xf>
    <xf numFmtId="3" fontId="14" fillId="9" borderId="6" xfId="0" applyNumberFormat="1" applyFont="1" applyFill="1" applyBorder="1" applyAlignment="1">
      <alignment vertical="center"/>
    </xf>
    <xf numFmtId="3" fontId="14" fillId="9" borderId="2" xfId="0" applyNumberFormat="1" applyFont="1" applyFill="1" applyBorder="1" applyAlignment="1">
      <alignment vertical="center"/>
    </xf>
    <xf numFmtId="3" fontId="14" fillId="9" borderId="3" xfId="0" applyNumberFormat="1" applyFont="1" applyFill="1" applyBorder="1" applyAlignment="1">
      <alignment vertical="center"/>
    </xf>
    <xf numFmtId="0" fontId="14" fillId="9" borderId="3" xfId="5" applyFont="1" applyFill="1" applyBorder="1" applyAlignment="1">
      <alignment horizontal="left" vertical="center" wrapText="1"/>
    </xf>
    <xf numFmtId="3" fontId="14" fillId="9" borderId="6" xfId="3" applyNumberFormat="1" applyFont="1" applyFill="1" applyBorder="1" applyAlignment="1">
      <alignment horizontal="right" vertical="center" wrapText="1"/>
    </xf>
    <xf numFmtId="3" fontId="14" fillId="9" borderId="27" xfId="3" applyNumberFormat="1" applyFont="1" applyFill="1" applyBorder="1" applyAlignment="1">
      <alignment horizontal="right" vertical="center" wrapText="1"/>
    </xf>
    <xf numFmtId="3" fontId="14" fillId="9" borderId="2" xfId="3" applyNumberFormat="1" applyFont="1" applyFill="1" applyBorder="1" applyAlignment="1">
      <alignment horizontal="right" vertical="center" wrapText="1"/>
    </xf>
    <xf numFmtId="3" fontId="14" fillId="9" borderId="3" xfId="3" applyNumberFormat="1" applyFont="1" applyFill="1" applyBorder="1" applyAlignment="1">
      <alignment horizontal="right" vertical="center" wrapText="1"/>
    </xf>
    <xf numFmtId="0" fontId="24" fillId="9" borderId="0" xfId="5" applyFont="1" applyFill="1" applyAlignment="1">
      <alignment horizontal="left" vertical="center" wrapText="1"/>
    </xf>
    <xf numFmtId="3" fontId="63" fillId="9" borderId="16" xfId="5" applyNumberFormat="1" applyFont="1" applyFill="1" applyBorder="1" applyAlignment="1">
      <alignment horizontal="right" vertical="center" shrinkToFit="1"/>
    </xf>
    <xf numFmtId="3" fontId="63" fillId="9" borderId="17" xfId="5" applyNumberFormat="1" applyFont="1" applyFill="1" applyBorder="1" applyAlignment="1">
      <alignment horizontal="right" vertical="center" shrinkToFit="1"/>
    </xf>
    <xf numFmtId="0" fontId="24" fillId="9" borderId="3" xfId="5" applyFont="1" applyFill="1" applyBorder="1" applyAlignment="1">
      <alignment horizontal="left" vertical="center" wrapText="1"/>
    </xf>
    <xf numFmtId="3" fontId="63" fillId="9" borderId="6" xfId="5" applyNumberFormat="1" applyFont="1" applyFill="1" applyBorder="1" applyAlignment="1">
      <alignment horizontal="right" vertical="center" shrinkToFit="1"/>
    </xf>
    <xf numFmtId="3" fontId="63" fillId="9" borderId="27" xfId="5" applyNumberFormat="1" applyFont="1" applyFill="1" applyBorder="1" applyAlignment="1">
      <alignment horizontal="right" vertical="center" shrinkToFit="1"/>
    </xf>
    <xf numFmtId="3" fontId="63" fillId="9" borderId="20" xfId="5" applyNumberFormat="1" applyFont="1" applyFill="1" applyBorder="1" applyAlignment="1">
      <alignment horizontal="right" vertical="center" shrinkToFit="1"/>
    </xf>
    <xf numFmtId="4" fontId="67" fillId="0" borderId="17" xfId="0" applyNumberFormat="1" applyFont="1" applyBorder="1" applyAlignment="1">
      <alignment horizontal="right" vertical="center" shrinkToFit="1"/>
    </xf>
    <xf numFmtId="4" fontId="67" fillId="0" borderId="19" xfId="0" applyNumberFormat="1" applyFont="1" applyBorder="1" applyAlignment="1">
      <alignment horizontal="right" vertical="center" shrinkToFit="1"/>
    </xf>
    <xf numFmtId="4" fontId="67" fillId="0" borderId="10" xfId="0" applyNumberFormat="1" applyFont="1" applyBorder="1" applyAlignment="1">
      <alignment horizontal="right" vertical="center" shrinkToFit="1"/>
    </xf>
    <xf numFmtId="4" fontId="67" fillId="0" borderId="11" xfId="0" applyNumberFormat="1" applyFont="1" applyBorder="1" applyAlignment="1">
      <alignment horizontal="right" vertical="center" shrinkToFit="1"/>
    </xf>
    <xf numFmtId="0" fontId="2" fillId="0" borderId="61" xfId="0" applyFont="1" applyBorder="1" applyAlignment="1">
      <alignment vertical="center" wrapText="1"/>
    </xf>
    <xf numFmtId="0" fontId="2" fillId="0" borderId="84" xfId="0" applyFont="1" applyBorder="1" applyAlignment="1">
      <alignment horizontal="lef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3" fontId="66" fillId="0" borderId="62" xfId="0" applyNumberFormat="1" applyFont="1" applyBorder="1" applyAlignment="1">
      <alignment horizontal="right" vertical="center" shrinkToFit="1"/>
    </xf>
    <xf numFmtId="3" fontId="66" fillId="0" borderId="84" xfId="0" applyNumberFormat="1" applyFont="1" applyBorder="1" applyAlignment="1">
      <alignment horizontal="right" vertical="center" shrinkToFit="1"/>
    </xf>
    <xf numFmtId="3" fontId="66" fillId="0" borderId="54" xfId="0" applyNumberFormat="1" applyFont="1" applyBorder="1" applyAlignment="1">
      <alignment horizontal="right" vertical="center" shrinkToFit="1"/>
    </xf>
    <xf numFmtId="3" fontId="66" fillId="0" borderId="55" xfId="0" applyNumberFormat="1" applyFont="1" applyBorder="1" applyAlignment="1">
      <alignment horizontal="right" vertical="center" shrinkToFit="1"/>
    </xf>
    <xf numFmtId="3" fontId="2" fillId="0" borderId="55" xfId="0" applyNumberFormat="1" applyFont="1" applyBorder="1" applyAlignment="1">
      <alignment horizontal="right" vertical="center" wrapText="1"/>
    </xf>
    <xf numFmtId="3" fontId="66" fillId="0" borderId="80" xfId="0" applyNumberFormat="1" applyFont="1" applyBorder="1" applyAlignment="1">
      <alignment horizontal="right" vertical="center" shrinkToFit="1"/>
    </xf>
    <xf numFmtId="3" fontId="14" fillId="5" borderId="27" xfId="0" applyNumberFormat="1" applyFont="1" applyFill="1" applyBorder="1" applyAlignment="1">
      <alignment vertical="center"/>
    </xf>
    <xf numFmtId="0" fontId="2" fillId="0" borderId="11" xfId="0" applyFont="1" applyBorder="1"/>
    <xf numFmtId="0" fontId="26" fillId="0" borderId="0" xfId="0" applyFont="1" applyAlignment="1">
      <alignment vertical="center"/>
    </xf>
    <xf numFmtId="0" fontId="26" fillId="0" borderId="49" xfId="0" applyFont="1" applyFill="1" applyBorder="1" applyAlignment="1">
      <alignment vertical="center"/>
    </xf>
    <xf numFmtId="0" fontId="75" fillId="0" borderId="0" xfId="1" applyFont="1" applyAlignment="1" applyProtection="1"/>
    <xf numFmtId="0" fontId="11" fillId="13" borderId="8" xfId="0" applyFont="1" applyFill="1" applyBorder="1" applyAlignment="1">
      <alignment vertical="center" wrapText="1"/>
    </xf>
    <xf numFmtId="3" fontId="63" fillId="13" borderId="9" xfId="0" applyNumberFormat="1" applyFont="1" applyFill="1" applyBorder="1" applyAlignment="1">
      <alignment horizontal="right" vertical="center"/>
    </xf>
    <xf numFmtId="3" fontId="63" fillId="13" borderId="3" xfId="0" applyNumberFormat="1" applyFont="1" applyFill="1" applyBorder="1" applyAlignment="1">
      <alignment horizontal="right" vertical="center"/>
    </xf>
    <xf numFmtId="0" fontId="14" fillId="13" borderId="9" xfId="0" applyFont="1" applyFill="1" applyBorder="1" applyAlignment="1">
      <alignment horizontal="right" vertical="center"/>
    </xf>
    <xf numFmtId="3" fontId="14" fillId="13" borderId="8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83" xfId="0" applyNumberFormat="1" applyFont="1" applyFill="1" applyBorder="1" applyAlignment="1">
      <alignment horizontal="right" vertical="center" shrinkToFit="1"/>
    </xf>
    <xf numFmtId="3" fontId="2" fillId="0" borderId="86" xfId="0" applyNumberFormat="1" applyFont="1" applyFill="1" applyBorder="1" applyAlignment="1">
      <alignment horizontal="right" vertical="center" shrinkToFit="1"/>
    </xf>
    <xf numFmtId="3" fontId="2" fillId="0" borderId="79" xfId="0" applyNumberFormat="1" applyFont="1" applyFill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7" borderId="2" xfId="0" applyFont="1" applyFill="1" applyBorder="1" applyAlignment="1">
      <alignment horizontal="center" vertical="center" wrapText="1"/>
    </xf>
    <xf numFmtId="0" fontId="44" fillId="7" borderId="8" xfId="0" applyFont="1" applyFill="1" applyBorder="1" applyAlignment="1">
      <alignment horizontal="center" vertical="center" wrapText="1"/>
    </xf>
    <xf numFmtId="3" fontId="48" fillId="0" borderId="9" xfId="0" applyNumberFormat="1" applyFont="1" applyBorder="1" applyAlignment="1">
      <alignment horizontal="right" vertical="center" shrinkToFit="1"/>
    </xf>
    <xf numFmtId="0" fontId="44" fillId="5" borderId="8" xfId="0" applyFont="1" applyFill="1" applyBorder="1" applyAlignment="1">
      <alignment horizontal="center" vertical="center" wrapText="1"/>
    </xf>
    <xf numFmtId="3" fontId="63" fillId="5" borderId="9" xfId="0" applyNumberFormat="1" applyFont="1" applyFill="1" applyBorder="1" applyAlignment="1">
      <alignment horizontal="right" vertical="center" shrinkToFit="1"/>
    </xf>
    <xf numFmtId="3" fontId="63" fillId="5" borderId="3" xfId="0" applyNumberFormat="1" applyFont="1" applyFill="1" applyBorder="1" applyAlignment="1">
      <alignment horizontal="right" vertical="center" shrinkToFit="1"/>
    </xf>
    <xf numFmtId="3" fontId="48" fillId="0" borderId="3" xfId="0" applyNumberFormat="1" applyFont="1" applyBorder="1" applyAlignment="1">
      <alignment horizontal="right" vertical="center" shrinkToFit="1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19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120" xfId="0" applyFont="1" applyFill="1" applyBorder="1" applyAlignment="1">
      <alignment horizontal="center" vertical="center"/>
    </xf>
    <xf numFmtId="0" fontId="10" fillId="3" borderId="10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4" fillId="11" borderId="8" xfId="0" applyFont="1" applyFill="1" applyBorder="1" applyAlignment="1">
      <alignment horizontal="left" vertical="center"/>
    </xf>
    <xf numFmtId="0" fontId="14" fillId="11" borderId="2" xfId="0" applyFont="1" applyFill="1" applyBorder="1" applyAlignment="1">
      <alignment horizontal="left" vertical="center"/>
    </xf>
    <xf numFmtId="0" fontId="10" fillId="3" borderId="98" xfId="0" applyFont="1" applyFill="1" applyBorder="1" applyAlignment="1">
      <alignment horizontal="center" vertical="center"/>
    </xf>
    <xf numFmtId="0" fontId="10" fillId="3" borderId="9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100" xfId="0" applyFont="1" applyFill="1" applyBorder="1" applyAlignment="1">
      <alignment horizontal="center" vertical="center"/>
    </xf>
    <xf numFmtId="0" fontId="35" fillId="11" borderId="47" xfId="0" applyFont="1" applyFill="1" applyBorder="1" applyAlignment="1">
      <alignment horizontal="center" vertical="center"/>
    </xf>
    <xf numFmtId="0" fontId="35" fillId="11" borderId="94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8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94" xfId="0" applyFont="1" applyFill="1" applyBorder="1" applyAlignment="1">
      <alignment horizontal="center" vertical="center"/>
    </xf>
    <xf numFmtId="0" fontId="14" fillId="5" borderId="82" xfId="0" applyFont="1" applyFill="1" applyBorder="1" applyAlignment="1">
      <alignment horizontal="center" vertical="center" textRotation="90"/>
    </xf>
    <xf numFmtId="0" fontId="14" fillId="5" borderId="48" xfId="0" applyFont="1" applyFill="1" applyBorder="1" applyAlignment="1">
      <alignment horizontal="center" vertical="center" textRotation="90"/>
    </xf>
    <xf numFmtId="0" fontId="14" fillId="5" borderId="60" xfId="0" applyFont="1" applyFill="1" applyBorder="1" applyAlignment="1">
      <alignment horizontal="center" vertical="center" textRotation="90"/>
    </xf>
    <xf numFmtId="0" fontId="14" fillId="5" borderId="89" xfId="0" applyFont="1" applyFill="1" applyBorder="1" applyAlignment="1">
      <alignment horizontal="center" vertical="center" textRotation="90" wrapText="1"/>
    </xf>
    <xf numFmtId="0" fontId="14" fillId="5" borderId="55" xfId="0" applyFont="1" applyFill="1" applyBorder="1" applyAlignment="1">
      <alignment horizontal="center" vertical="center" textRotation="90" wrapText="1"/>
    </xf>
    <xf numFmtId="0" fontId="14" fillId="5" borderId="94" xfId="0" applyFont="1" applyFill="1" applyBorder="1" applyAlignment="1">
      <alignment horizontal="center" vertical="center" textRotation="90" wrapText="1"/>
    </xf>
    <xf numFmtId="0" fontId="31" fillId="11" borderId="100" xfId="0" applyFont="1" applyFill="1" applyBorder="1" applyAlignment="1">
      <alignment horizontal="center" vertical="center" wrapText="1"/>
    </xf>
    <xf numFmtId="0" fontId="31" fillId="11" borderId="95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center" vertical="center"/>
    </xf>
    <xf numFmtId="1" fontId="63" fillId="0" borderId="104" xfId="0" applyNumberFormat="1" applyFont="1" applyBorder="1" applyAlignment="1">
      <alignment horizontal="center" vertical="center" shrinkToFit="1"/>
    </xf>
    <xf numFmtId="1" fontId="63" fillId="0" borderId="49" xfId="0" applyNumberFormat="1" applyFont="1" applyBorder="1" applyAlignment="1">
      <alignment horizontal="center" vertical="center" shrinkToFit="1"/>
    </xf>
    <xf numFmtId="1" fontId="63" fillId="0" borderId="103" xfId="0" applyNumberFormat="1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left" vertical="center" wrapText="1"/>
    </xf>
    <xf numFmtId="0" fontId="14" fillId="0" borderId="102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" fontId="63" fillId="0" borderId="101" xfId="0" applyNumberFormat="1" applyFont="1" applyBorder="1" applyAlignment="1">
      <alignment horizontal="center" vertical="center" shrinkToFit="1"/>
    </xf>
    <xf numFmtId="1" fontId="63" fillId="0" borderId="102" xfId="0" applyNumberFormat="1" applyFont="1" applyBorder="1" applyAlignment="1">
      <alignment horizontal="center" vertical="center" shrinkToFit="1"/>
    </xf>
    <xf numFmtId="1" fontId="63" fillId="0" borderId="4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" fontId="63" fillId="0" borderId="82" xfId="0" applyNumberFormat="1" applyFont="1" applyBorder="1" applyAlignment="1">
      <alignment horizontal="center" vertical="center" shrinkToFit="1"/>
    </xf>
    <xf numFmtId="1" fontId="63" fillId="0" borderId="66" xfId="0" applyNumberFormat="1" applyFont="1" applyBorder="1" applyAlignment="1">
      <alignment horizontal="center" vertical="center" shrinkToFit="1"/>
    </xf>
    <xf numFmtId="1" fontId="63" fillId="0" borderId="74" xfId="0" applyNumberFormat="1" applyFont="1" applyBorder="1" applyAlignment="1">
      <alignment horizontal="center" vertical="center" shrinkToFit="1"/>
    </xf>
    <xf numFmtId="1" fontId="63" fillId="0" borderId="90" xfId="0" applyNumberFormat="1" applyFont="1" applyBorder="1" applyAlignment="1">
      <alignment horizontal="center" vertical="center" shrinkToFit="1"/>
    </xf>
    <xf numFmtId="0" fontId="35" fillId="3" borderId="82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35" fillId="3" borderId="60" xfId="0" applyFont="1" applyFill="1" applyBorder="1" applyAlignment="1">
      <alignment horizontal="center" vertical="center" wrapText="1"/>
    </xf>
    <xf numFmtId="0" fontId="35" fillId="3" borderId="89" xfId="0" applyFont="1" applyFill="1" applyBorder="1" applyAlignment="1">
      <alignment horizontal="center" vertical="center" wrapText="1"/>
    </xf>
    <xf numFmtId="0" fontId="35" fillId="3" borderId="55" xfId="0" applyFont="1" applyFill="1" applyBorder="1" applyAlignment="1">
      <alignment horizontal="center" vertical="center" wrapText="1"/>
    </xf>
    <xf numFmtId="0" fontId="35" fillId="3" borderId="94" xfId="0" applyFont="1" applyFill="1" applyBorder="1" applyAlignment="1">
      <alignment horizontal="center" vertical="center" wrapText="1"/>
    </xf>
    <xf numFmtId="0" fontId="14" fillId="0" borderId="82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0" fillId="3" borderId="6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10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7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10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107" xfId="0" applyFont="1" applyFill="1" applyBorder="1" applyAlignment="1">
      <alignment horizontal="center" vertical="center" wrapText="1"/>
    </xf>
    <xf numFmtId="0" fontId="10" fillId="3" borderId="108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0" fillId="3" borderId="118" xfId="0" applyFont="1" applyFill="1" applyBorder="1" applyAlignment="1">
      <alignment horizontal="center" vertical="center" wrapText="1"/>
    </xf>
    <xf numFmtId="0" fontId="10" fillId="0" borderId="31" xfId="4" applyFont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 wrapText="1"/>
    </xf>
    <xf numFmtId="0" fontId="10" fillId="0" borderId="21" xfId="4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4" fillId="9" borderId="8" xfId="4" applyFont="1" applyFill="1" applyBorder="1" applyAlignment="1">
      <alignment horizontal="center" vertical="center" wrapText="1"/>
    </xf>
    <xf numFmtId="0" fontId="14" fillId="9" borderId="30" xfId="4" applyFont="1" applyFill="1" applyBorder="1" applyAlignment="1">
      <alignment horizontal="center" vertical="center" wrapText="1"/>
    </xf>
    <xf numFmtId="0" fontId="10" fillId="4" borderId="8" xfId="4" applyFont="1" applyFill="1" applyBorder="1" applyAlignment="1">
      <alignment horizontal="center" vertical="center" wrapText="1"/>
    </xf>
    <xf numFmtId="0" fontId="10" fillId="4" borderId="30" xfId="4" applyFont="1" applyFill="1" applyBorder="1" applyAlignment="1">
      <alignment horizontal="center" vertical="center" wrapText="1"/>
    </xf>
    <xf numFmtId="0" fontId="10" fillId="12" borderId="8" xfId="4" applyFont="1" applyFill="1" applyBorder="1" applyAlignment="1">
      <alignment horizontal="center" vertical="center" wrapText="1"/>
    </xf>
    <xf numFmtId="0" fontId="10" fillId="12" borderId="30" xfId="4" applyFont="1" applyFill="1" applyBorder="1" applyAlignment="1">
      <alignment horizontal="center" vertical="center" wrapText="1"/>
    </xf>
    <xf numFmtId="0" fontId="44" fillId="7" borderId="6" xfId="0" applyFont="1" applyFill="1" applyBorder="1" applyAlignment="1">
      <alignment horizontal="center" vertical="center"/>
    </xf>
    <xf numFmtId="0" fontId="44" fillId="7" borderId="9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0" fillId="3" borderId="31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50" fillId="3" borderId="29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9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1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9" fillId="3" borderId="111" xfId="0" applyFont="1" applyFill="1" applyBorder="1" applyAlignment="1">
      <alignment horizontal="center" vertical="center" wrapText="1"/>
    </xf>
    <xf numFmtId="0" fontId="9" fillId="3" borderId="9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 wrapText="1"/>
    </xf>
    <xf numFmtId="0" fontId="10" fillId="3" borderId="11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3" fontId="44" fillId="0" borderId="7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4" fillId="0" borderId="1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114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 wrapText="1"/>
    </xf>
    <xf numFmtId="0" fontId="10" fillId="2" borderId="86" xfId="0" applyFont="1" applyFill="1" applyBorder="1" applyAlignment="1">
      <alignment horizontal="center" vertical="center" wrapText="1"/>
    </xf>
    <xf numFmtId="0" fontId="9" fillId="5" borderId="99" xfId="0" applyFont="1" applyFill="1" applyBorder="1" applyAlignment="1">
      <alignment horizontal="left" vertical="center" wrapText="1"/>
    </xf>
    <xf numFmtId="0" fontId="44" fillId="7" borderId="21" xfId="0" applyFont="1" applyFill="1" applyBorder="1" applyAlignment="1">
      <alignment horizontal="left" vertical="center" wrapText="1"/>
    </xf>
    <xf numFmtId="0" fontId="44" fillId="7" borderId="3" xfId="0" applyFont="1" applyFill="1" applyBorder="1" applyAlignment="1">
      <alignment horizontal="left" vertical="center" wrapText="1"/>
    </xf>
    <xf numFmtId="0" fontId="76" fillId="0" borderId="0" xfId="0" applyFont="1"/>
  </cellXfs>
  <cellStyles count="9">
    <cellStyle name="Hi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Vírgula 2" xfId="7"/>
    <cellStyle name="Vírgula 2 2" xfId="8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29</xdr:row>
      <xdr:rowOff>47625</xdr:rowOff>
    </xdr:from>
    <xdr:to>
      <xdr:col>14</xdr:col>
      <xdr:colOff>9525</xdr:colOff>
      <xdr:row>29</xdr:row>
      <xdr:rowOff>57150</xdr:rowOff>
    </xdr:to>
    <xdr:sp macro="" textlink="">
      <xdr:nvSpPr>
        <xdr:cNvPr id="15646" name="Shape 26"/>
        <xdr:cNvSpPr>
          <a:spLocks/>
        </xdr:cNvSpPr>
      </xdr:nvSpPr>
      <xdr:spPr bwMode="auto">
        <a:xfrm>
          <a:off x="16906875" y="5362575"/>
          <a:ext cx="47625" cy="9525"/>
        </a:xfrm>
        <a:custGeom>
          <a:avLst/>
          <a:gdLst>
            <a:gd name="T0" fmla="*/ 0 w 50800"/>
            <a:gd name="T1" fmla="*/ 2669342 h 6350"/>
            <a:gd name="T2" fmla="*/ 0 w 50800"/>
            <a:gd name="T3" fmla="*/ 0 h 6350"/>
            <a:gd name="T4" fmla="*/ 19103 w 50800"/>
            <a:gd name="T5" fmla="*/ 0 h 6350"/>
            <a:gd name="T6" fmla="*/ 19103 w 50800"/>
            <a:gd name="T7" fmla="*/ 2669342 h 6350"/>
            <a:gd name="T8" fmla="*/ 0 w 50800"/>
            <a:gd name="T9" fmla="*/ 2669342 h 63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0800"/>
            <a:gd name="T16" fmla="*/ 0 h 6350"/>
            <a:gd name="T17" fmla="*/ 50800 w 50800"/>
            <a:gd name="T18" fmla="*/ 6350 h 635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0800" h="6350">
              <a:moveTo>
                <a:pt x="0" y="6095"/>
              </a:moveTo>
              <a:lnTo>
                <a:pt x="0" y="0"/>
              </a:lnTo>
              <a:lnTo>
                <a:pt x="50292" y="0"/>
              </a:lnTo>
              <a:lnTo>
                <a:pt x="50292" y="6095"/>
              </a:lnTo>
              <a:lnTo>
                <a:pt x="0" y="6095"/>
              </a:lnTo>
              <a:close/>
            </a:path>
          </a:pathLst>
        </a:custGeom>
        <a:solidFill>
          <a:srgbClr val="1F1C4D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304800</xdr:colOff>
      <xdr:row>12</xdr:row>
      <xdr:rowOff>47625</xdr:rowOff>
    </xdr:from>
    <xdr:to>
      <xdr:col>39</xdr:col>
      <xdr:colOff>352425</xdr:colOff>
      <xdr:row>12</xdr:row>
      <xdr:rowOff>57150</xdr:rowOff>
    </xdr:to>
    <xdr:sp macro="" textlink="">
      <xdr:nvSpPr>
        <xdr:cNvPr id="17692" name="Shape 45"/>
        <xdr:cNvSpPr>
          <a:spLocks/>
        </xdr:cNvSpPr>
      </xdr:nvSpPr>
      <xdr:spPr bwMode="auto">
        <a:xfrm>
          <a:off x="29879925" y="2533650"/>
          <a:ext cx="47625" cy="9525"/>
        </a:xfrm>
        <a:custGeom>
          <a:avLst/>
          <a:gdLst>
            <a:gd name="T0" fmla="*/ 0 w 43180"/>
            <a:gd name="T1" fmla="*/ 2669342 h 6350"/>
            <a:gd name="T2" fmla="*/ 0 w 43180"/>
            <a:gd name="T3" fmla="*/ 0 h 6350"/>
            <a:gd name="T4" fmla="*/ 185542 w 43180"/>
            <a:gd name="T5" fmla="*/ 0 h 6350"/>
            <a:gd name="T6" fmla="*/ 185542 w 43180"/>
            <a:gd name="T7" fmla="*/ 2669342 h 6350"/>
            <a:gd name="T8" fmla="*/ 0 w 43180"/>
            <a:gd name="T9" fmla="*/ 2669342 h 63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3180"/>
            <a:gd name="T16" fmla="*/ 0 h 6350"/>
            <a:gd name="T17" fmla="*/ 43180 w 43180"/>
            <a:gd name="T18" fmla="*/ 6350 h 635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3180" h="6350">
              <a:moveTo>
                <a:pt x="0" y="6095"/>
              </a:moveTo>
              <a:lnTo>
                <a:pt x="0" y="0"/>
              </a:lnTo>
              <a:lnTo>
                <a:pt x="42672" y="0"/>
              </a:lnTo>
              <a:lnTo>
                <a:pt x="42672" y="6095"/>
              </a:lnTo>
              <a:lnTo>
                <a:pt x="0" y="6095"/>
              </a:lnTo>
              <a:close/>
            </a:path>
          </a:pathLst>
        </a:custGeom>
        <a:solidFill>
          <a:srgbClr val="59526D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114300</xdr:rowOff>
    </xdr:from>
    <xdr:to>
      <xdr:col>2</xdr:col>
      <xdr:colOff>390525</xdr:colOff>
      <xdr:row>8</xdr:row>
      <xdr:rowOff>114300</xdr:rowOff>
    </xdr:to>
    <xdr:pic>
      <xdr:nvPicPr>
        <xdr:cNvPr id="2165542" name="image7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6192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114300</xdr:rowOff>
    </xdr:from>
    <xdr:to>
      <xdr:col>2</xdr:col>
      <xdr:colOff>390525</xdr:colOff>
      <xdr:row>9</xdr:row>
      <xdr:rowOff>114300</xdr:rowOff>
    </xdr:to>
    <xdr:pic>
      <xdr:nvPicPr>
        <xdr:cNvPr id="2165543" name="image8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7907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114300</xdr:rowOff>
    </xdr:from>
    <xdr:to>
      <xdr:col>2</xdr:col>
      <xdr:colOff>390525</xdr:colOff>
      <xdr:row>11</xdr:row>
      <xdr:rowOff>114300</xdr:rowOff>
    </xdr:to>
    <xdr:pic>
      <xdr:nvPicPr>
        <xdr:cNvPr id="2165544" name="image10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133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114300</xdr:rowOff>
    </xdr:from>
    <xdr:to>
      <xdr:col>2</xdr:col>
      <xdr:colOff>390525</xdr:colOff>
      <xdr:row>12</xdr:row>
      <xdr:rowOff>114300</xdr:rowOff>
    </xdr:to>
    <xdr:pic>
      <xdr:nvPicPr>
        <xdr:cNvPr id="2165545" name="image11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3050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114300</xdr:rowOff>
    </xdr:from>
    <xdr:to>
      <xdr:col>2</xdr:col>
      <xdr:colOff>390525</xdr:colOff>
      <xdr:row>13</xdr:row>
      <xdr:rowOff>114300</xdr:rowOff>
    </xdr:to>
    <xdr:pic>
      <xdr:nvPicPr>
        <xdr:cNvPr id="2165546" name="image12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4765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114300</xdr:rowOff>
    </xdr:from>
    <xdr:to>
      <xdr:col>2</xdr:col>
      <xdr:colOff>390525</xdr:colOff>
      <xdr:row>7</xdr:row>
      <xdr:rowOff>114300</xdr:rowOff>
    </xdr:to>
    <xdr:pic>
      <xdr:nvPicPr>
        <xdr:cNvPr id="2165547" name="image13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4478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114300</xdr:rowOff>
    </xdr:from>
    <xdr:to>
      <xdr:col>2</xdr:col>
      <xdr:colOff>390525</xdr:colOff>
      <xdr:row>16</xdr:row>
      <xdr:rowOff>114300</xdr:rowOff>
    </xdr:to>
    <xdr:pic>
      <xdr:nvPicPr>
        <xdr:cNvPr id="2165548" name="image16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990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114300</xdr:rowOff>
    </xdr:from>
    <xdr:to>
      <xdr:col>2</xdr:col>
      <xdr:colOff>390525</xdr:colOff>
      <xdr:row>17</xdr:row>
      <xdr:rowOff>114300</xdr:rowOff>
    </xdr:to>
    <xdr:pic>
      <xdr:nvPicPr>
        <xdr:cNvPr id="2165549" name="image17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1623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114300</xdr:rowOff>
    </xdr:from>
    <xdr:to>
      <xdr:col>2</xdr:col>
      <xdr:colOff>390525</xdr:colOff>
      <xdr:row>18</xdr:row>
      <xdr:rowOff>114300</xdr:rowOff>
    </xdr:to>
    <xdr:pic>
      <xdr:nvPicPr>
        <xdr:cNvPr id="2165550" name="image1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3337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114300</xdr:rowOff>
    </xdr:from>
    <xdr:to>
      <xdr:col>2</xdr:col>
      <xdr:colOff>390525</xdr:colOff>
      <xdr:row>19</xdr:row>
      <xdr:rowOff>114300</xdr:rowOff>
    </xdr:to>
    <xdr:pic>
      <xdr:nvPicPr>
        <xdr:cNvPr id="2165551" name="image19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5052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114300</xdr:rowOff>
    </xdr:from>
    <xdr:to>
      <xdr:col>2</xdr:col>
      <xdr:colOff>390525</xdr:colOff>
      <xdr:row>20</xdr:row>
      <xdr:rowOff>114300</xdr:rowOff>
    </xdr:to>
    <xdr:pic>
      <xdr:nvPicPr>
        <xdr:cNvPr id="2165552" name="image20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676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114300</xdr:rowOff>
    </xdr:from>
    <xdr:to>
      <xdr:col>2</xdr:col>
      <xdr:colOff>390525</xdr:colOff>
      <xdr:row>21</xdr:row>
      <xdr:rowOff>114300</xdr:rowOff>
    </xdr:to>
    <xdr:pic>
      <xdr:nvPicPr>
        <xdr:cNvPr id="2165553" name="image2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481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114300</xdr:rowOff>
    </xdr:from>
    <xdr:to>
      <xdr:col>2</xdr:col>
      <xdr:colOff>390525</xdr:colOff>
      <xdr:row>22</xdr:row>
      <xdr:rowOff>114300</xdr:rowOff>
    </xdr:to>
    <xdr:pic>
      <xdr:nvPicPr>
        <xdr:cNvPr id="2165554" name="image22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195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1476375</xdr:colOff>
      <xdr:row>24</xdr:row>
      <xdr:rowOff>123825</xdr:rowOff>
    </xdr:from>
    <xdr:to>
      <xdr:col>2</xdr:col>
      <xdr:colOff>352425</xdr:colOff>
      <xdr:row>24</xdr:row>
      <xdr:rowOff>123825</xdr:rowOff>
    </xdr:to>
    <xdr:pic>
      <xdr:nvPicPr>
        <xdr:cNvPr id="2165555" name="image24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4371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114300</xdr:rowOff>
    </xdr:from>
    <xdr:to>
      <xdr:col>2</xdr:col>
      <xdr:colOff>390525</xdr:colOff>
      <xdr:row>25</xdr:row>
      <xdr:rowOff>114300</xdr:rowOff>
    </xdr:to>
    <xdr:pic>
      <xdr:nvPicPr>
        <xdr:cNvPr id="2165556" name="image25.pn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533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390525</xdr:colOff>
      <xdr:row>26</xdr:row>
      <xdr:rowOff>114300</xdr:rowOff>
    </xdr:to>
    <xdr:pic>
      <xdr:nvPicPr>
        <xdr:cNvPr id="2165557" name="image26.pn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705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114300</xdr:rowOff>
    </xdr:from>
    <xdr:to>
      <xdr:col>2</xdr:col>
      <xdr:colOff>390525</xdr:colOff>
      <xdr:row>27</xdr:row>
      <xdr:rowOff>114300</xdr:rowOff>
    </xdr:to>
    <xdr:pic>
      <xdr:nvPicPr>
        <xdr:cNvPr id="2165558" name="image27.pn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8768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114300</xdr:rowOff>
    </xdr:from>
    <xdr:to>
      <xdr:col>2</xdr:col>
      <xdr:colOff>390525</xdr:colOff>
      <xdr:row>28</xdr:row>
      <xdr:rowOff>114300</xdr:rowOff>
    </xdr:to>
    <xdr:pic>
      <xdr:nvPicPr>
        <xdr:cNvPr id="2165559" name="image28.pn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0482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114300</xdr:rowOff>
    </xdr:from>
    <xdr:to>
      <xdr:col>2</xdr:col>
      <xdr:colOff>390525</xdr:colOff>
      <xdr:row>29</xdr:row>
      <xdr:rowOff>114300</xdr:rowOff>
    </xdr:to>
    <xdr:pic>
      <xdr:nvPicPr>
        <xdr:cNvPr id="2165560" name="image29.pn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2197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114300</xdr:rowOff>
    </xdr:from>
    <xdr:to>
      <xdr:col>2</xdr:col>
      <xdr:colOff>390525</xdr:colOff>
      <xdr:row>29</xdr:row>
      <xdr:rowOff>114300</xdr:rowOff>
    </xdr:to>
    <xdr:pic>
      <xdr:nvPicPr>
        <xdr:cNvPr id="2165561" name="image30.pn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2197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114300</xdr:rowOff>
    </xdr:from>
    <xdr:to>
      <xdr:col>2</xdr:col>
      <xdr:colOff>390525</xdr:colOff>
      <xdr:row>30</xdr:row>
      <xdr:rowOff>114300</xdr:rowOff>
    </xdr:to>
    <xdr:pic>
      <xdr:nvPicPr>
        <xdr:cNvPr id="2165562" name="image31.pn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391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114300</xdr:rowOff>
    </xdr:from>
    <xdr:to>
      <xdr:col>2</xdr:col>
      <xdr:colOff>390525</xdr:colOff>
      <xdr:row>31</xdr:row>
      <xdr:rowOff>114300</xdr:rowOff>
    </xdr:to>
    <xdr:pic>
      <xdr:nvPicPr>
        <xdr:cNvPr id="2165563" name="image32.pn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56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114300</xdr:rowOff>
    </xdr:from>
    <xdr:to>
      <xdr:col>2</xdr:col>
      <xdr:colOff>390525</xdr:colOff>
      <xdr:row>32</xdr:row>
      <xdr:rowOff>114300</xdr:rowOff>
    </xdr:to>
    <xdr:pic>
      <xdr:nvPicPr>
        <xdr:cNvPr id="2165564" name="image33.pn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7340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114300</xdr:rowOff>
    </xdr:from>
    <xdr:to>
      <xdr:col>2</xdr:col>
      <xdr:colOff>390525</xdr:colOff>
      <xdr:row>33</xdr:row>
      <xdr:rowOff>114300</xdr:rowOff>
    </xdr:to>
    <xdr:pic>
      <xdr:nvPicPr>
        <xdr:cNvPr id="2165565" name="image34.pn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9055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6"/>
  <sheetViews>
    <sheetView showGridLines="0" workbookViewId="0">
      <selection activeCell="B10" sqref="B10"/>
    </sheetView>
  </sheetViews>
  <sheetFormatPr defaultRowHeight="12.75"/>
  <sheetData>
    <row r="6" spans="1:1" ht="41.25">
      <c r="A6" s="108" t="s">
        <v>627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235"/>
  <sheetViews>
    <sheetView workbookViewId="0">
      <selection activeCell="A3" sqref="A3:A5"/>
    </sheetView>
  </sheetViews>
  <sheetFormatPr defaultRowHeight="12.75"/>
  <cols>
    <col min="1" max="1" width="36.28515625" customWidth="1"/>
    <col min="2" max="2" width="68.7109375" customWidth="1"/>
    <col min="3" max="5" width="12.7109375" customWidth="1"/>
  </cols>
  <sheetData>
    <row r="1" spans="1:7" ht="15" customHeight="1">
      <c r="A1" s="37" t="s">
        <v>1622</v>
      </c>
    </row>
    <row r="2" spans="1:7" ht="15" customHeight="1">
      <c r="A2" s="37" t="s">
        <v>1534</v>
      </c>
    </row>
    <row r="3" spans="1:7" ht="15" customHeight="1">
      <c r="A3" s="996" t="s">
        <v>1531</v>
      </c>
      <c r="B3" s="993" t="s">
        <v>1533</v>
      </c>
      <c r="C3" s="715">
        <v>2019</v>
      </c>
      <c r="D3" s="716">
        <v>2020</v>
      </c>
    </row>
    <row r="4" spans="1:7" ht="15" customHeight="1">
      <c r="A4" s="997"/>
      <c r="B4" s="994"/>
      <c r="C4" s="1001" t="s">
        <v>1532</v>
      </c>
      <c r="D4" s="960"/>
      <c r="F4" s="988"/>
      <c r="G4" s="988"/>
    </row>
    <row r="5" spans="1:7">
      <c r="A5" s="998"/>
      <c r="B5" s="995"/>
      <c r="C5" s="717">
        <f>SUM(C6:C218)</f>
        <v>213</v>
      </c>
      <c r="D5" s="713">
        <f>SUM(D6:D218)</f>
        <v>218</v>
      </c>
    </row>
    <row r="6" spans="1:7" ht="15" customHeight="1">
      <c r="A6" s="999" t="s">
        <v>1079</v>
      </c>
      <c r="B6" s="324" t="s">
        <v>1103</v>
      </c>
      <c r="C6" s="989">
        <v>8</v>
      </c>
      <c r="D6" s="991">
        <v>8</v>
      </c>
    </row>
    <row r="7" spans="1:7" ht="15" customHeight="1">
      <c r="A7" s="984"/>
      <c r="B7" s="324" t="s">
        <v>1104</v>
      </c>
      <c r="C7" s="987"/>
      <c r="D7" s="980"/>
    </row>
    <row r="8" spans="1:7" ht="15" customHeight="1">
      <c r="A8" s="984"/>
      <c r="B8" s="324" t="s">
        <v>1105</v>
      </c>
      <c r="C8" s="987"/>
      <c r="D8" s="980"/>
    </row>
    <row r="9" spans="1:7" ht="15" customHeight="1">
      <c r="A9" s="984"/>
      <c r="B9" s="324" t="s">
        <v>1106</v>
      </c>
      <c r="C9" s="987"/>
      <c r="D9" s="980"/>
    </row>
    <row r="10" spans="1:7" ht="15" customHeight="1">
      <c r="A10" s="984"/>
      <c r="B10" s="324" t="s">
        <v>1107</v>
      </c>
      <c r="C10" s="987"/>
      <c r="D10" s="980"/>
    </row>
    <row r="11" spans="1:7" ht="15" customHeight="1">
      <c r="A11" s="984"/>
      <c r="B11" s="324" t="s">
        <v>1108</v>
      </c>
      <c r="C11" s="987"/>
      <c r="D11" s="980"/>
    </row>
    <row r="12" spans="1:7" ht="15" customHeight="1">
      <c r="A12" s="984"/>
      <c r="B12" s="324" t="s">
        <v>1109</v>
      </c>
      <c r="C12" s="987"/>
      <c r="D12" s="980"/>
    </row>
    <row r="13" spans="1:7" ht="15" customHeight="1" thickBot="1">
      <c r="A13" s="983"/>
      <c r="B13" s="344" t="s">
        <v>1110</v>
      </c>
      <c r="C13" s="986"/>
      <c r="D13" s="981"/>
    </row>
    <row r="14" spans="1:7" ht="15" customHeight="1" thickBot="1">
      <c r="A14" s="345" t="s">
        <v>1080</v>
      </c>
      <c r="B14" s="346" t="s">
        <v>1111</v>
      </c>
      <c r="C14" s="696">
        <v>1</v>
      </c>
      <c r="D14" s="714">
        <v>1</v>
      </c>
    </row>
    <row r="15" spans="1:7" ht="15" customHeight="1" thickBot="1">
      <c r="A15" s="345" t="s">
        <v>1081</v>
      </c>
      <c r="B15" s="346" t="s">
        <v>1112</v>
      </c>
      <c r="C15" s="696">
        <v>1</v>
      </c>
      <c r="D15" s="714">
        <v>1</v>
      </c>
    </row>
    <row r="16" spans="1:7" ht="15" customHeight="1" thickBot="1">
      <c r="A16" s="1000" t="s">
        <v>1082</v>
      </c>
      <c r="B16" s="346" t="s">
        <v>1113</v>
      </c>
      <c r="C16" s="990">
        <v>2</v>
      </c>
      <c r="D16" s="992">
        <v>2</v>
      </c>
    </row>
    <row r="17" spans="1:4" ht="15" customHeight="1" thickBot="1">
      <c r="A17" s="1000"/>
      <c r="B17" s="346" t="s">
        <v>1114</v>
      </c>
      <c r="C17" s="990"/>
      <c r="D17" s="992"/>
    </row>
    <row r="18" spans="1:4" ht="15" customHeight="1">
      <c r="A18" s="982" t="s">
        <v>212</v>
      </c>
      <c r="B18" s="347" t="s">
        <v>1115</v>
      </c>
      <c r="C18" s="985">
        <v>8</v>
      </c>
      <c r="D18" s="979">
        <v>8</v>
      </c>
    </row>
    <row r="19" spans="1:4" ht="15" customHeight="1">
      <c r="A19" s="984"/>
      <c r="B19" s="324" t="s">
        <v>1116</v>
      </c>
      <c r="C19" s="987"/>
      <c r="D19" s="980"/>
    </row>
    <row r="20" spans="1:4" ht="15" customHeight="1">
      <c r="A20" s="984"/>
      <c r="B20" s="324" t="s">
        <v>1117</v>
      </c>
      <c r="C20" s="987"/>
      <c r="D20" s="980"/>
    </row>
    <row r="21" spans="1:4" ht="15" customHeight="1">
      <c r="A21" s="984"/>
      <c r="B21" s="324" t="s">
        <v>1118</v>
      </c>
      <c r="C21" s="987"/>
      <c r="D21" s="980"/>
    </row>
    <row r="22" spans="1:4" ht="15" customHeight="1">
      <c r="A22" s="984"/>
      <c r="B22" s="324" t="s">
        <v>1119</v>
      </c>
      <c r="C22" s="987"/>
      <c r="D22" s="980"/>
    </row>
    <row r="23" spans="1:4" ht="15" customHeight="1">
      <c r="A23" s="984"/>
      <c r="B23" s="324" t="s">
        <v>1120</v>
      </c>
      <c r="C23" s="987"/>
      <c r="D23" s="980"/>
    </row>
    <row r="24" spans="1:4" ht="15" customHeight="1">
      <c r="A24" s="984"/>
      <c r="B24" s="324" t="s">
        <v>1121</v>
      </c>
      <c r="C24" s="987"/>
      <c r="D24" s="980"/>
    </row>
    <row r="25" spans="1:4" ht="15" customHeight="1" thickBot="1">
      <c r="A25" s="983"/>
      <c r="B25" s="344" t="s">
        <v>1122</v>
      </c>
      <c r="C25" s="986"/>
      <c r="D25" s="981"/>
    </row>
    <row r="26" spans="1:4" ht="15" customHeight="1">
      <c r="A26" s="982" t="s">
        <v>1083</v>
      </c>
      <c r="B26" s="347" t="s">
        <v>1123</v>
      </c>
      <c r="C26" s="985">
        <v>46</v>
      </c>
      <c r="D26" s="979">
        <v>45</v>
      </c>
    </row>
    <row r="27" spans="1:4" ht="15" customHeight="1">
      <c r="A27" s="984"/>
      <c r="B27" s="324" t="s">
        <v>1124</v>
      </c>
      <c r="C27" s="987"/>
      <c r="D27" s="980"/>
    </row>
    <row r="28" spans="1:4" ht="15" customHeight="1">
      <c r="A28" s="984"/>
      <c r="B28" s="324" t="s">
        <v>1125</v>
      </c>
      <c r="C28" s="987"/>
      <c r="D28" s="980"/>
    </row>
    <row r="29" spans="1:4" ht="15" customHeight="1">
      <c r="A29" s="984"/>
      <c r="B29" s="324" t="s">
        <v>1126</v>
      </c>
      <c r="C29" s="987"/>
      <c r="D29" s="980"/>
    </row>
    <row r="30" spans="1:4" ht="15" customHeight="1">
      <c r="A30" s="984"/>
      <c r="B30" s="324" t="s">
        <v>1127</v>
      </c>
      <c r="C30" s="987"/>
      <c r="D30" s="980"/>
    </row>
    <row r="31" spans="1:4" ht="15" customHeight="1">
      <c r="A31" s="984"/>
      <c r="B31" s="324" t="s">
        <v>1128</v>
      </c>
      <c r="C31" s="987"/>
      <c r="D31" s="980"/>
    </row>
    <row r="32" spans="1:4" ht="15" customHeight="1">
      <c r="A32" s="984"/>
      <c r="B32" s="324" t="s">
        <v>1129</v>
      </c>
      <c r="C32" s="987"/>
      <c r="D32" s="980"/>
    </row>
    <row r="33" spans="1:4" ht="15" customHeight="1">
      <c r="A33" s="984"/>
      <c r="B33" s="324" t="s">
        <v>1130</v>
      </c>
      <c r="C33" s="987"/>
      <c r="D33" s="980"/>
    </row>
    <row r="34" spans="1:4" ht="15" customHeight="1">
      <c r="A34" s="984"/>
      <c r="B34" s="324" t="s">
        <v>1131</v>
      </c>
      <c r="C34" s="987"/>
      <c r="D34" s="980"/>
    </row>
    <row r="35" spans="1:4" ht="15" customHeight="1">
      <c r="A35" s="984"/>
      <c r="B35" s="324" t="s">
        <v>1132</v>
      </c>
      <c r="C35" s="987"/>
      <c r="D35" s="980"/>
    </row>
    <row r="36" spans="1:4" ht="15" customHeight="1">
      <c r="A36" s="984"/>
      <c r="B36" s="324" t="s">
        <v>1133</v>
      </c>
      <c r="C36" s="987"/>
      <c r="D36" s="980"/>
    </row>
    <row r="37" spans="1:4" ht="15" customHeight="1">
      <c r="A37" s="984"/>
      <c r="B37" s="324" t="s">
        <v>1134</v>
      </c>
      <c r="C37" s="987"/>
      <c r="D37" s="980"/>
    </row>
    <row r="38" spans="1:4" ht="15" customHeight="1">
      <c r="A38" s="984"/>
      <c r="B38" s="324" t="s">
        <v>1135</v>
      </c>
      <c r="C38" s="987"/>
      <c r="D38" s="980"/>
    </row>
    <row r="39" spans="1:4" ht="15" customHeight="1">
      <c r="A39" s="984"/>
      <c r="B39" s="324" t="s">
        <v>1136</v>
      </c>
      <c r="C39" s="987"/>
      <c r="D39" s="980"/>
    </row>
    <row r="40" spans="1:4" ht="15" customHeight="1">
      <c r="A40" s="984"/>
      <c r="B40" s="324" t="s">
        <v>1137</v>
      </c>
      <c r="C40" s="987"/>
      <c r="D40" s="980"/>
    </row>
    <row r="41" spans="1:4" ht="15" customHeight="1">
      <c r="A41" s="984"/>
      <c r="B41" s="324" t="s">
        <v>1138</v>
      </c>
      <c r="C41" s="987"/>
      <c r="D41" s="980"/>
    </row>
    <row r="42" spans="1:4" ht="15" customHeight="1">
      <c r="A42" s="984"/>
      <c r="B42" s="324" t="s">
        <v>1139</v>
      </c>
      <c r="C42" s="987"/>
      <c r="D42" s="980"/>
    </row>
    <row r="43" spans="1:4" ht="15" customHeight="1">
      <c r="A43" s="984"/>
      <c r="B43" s="324" t="s">
        <v>1140</v>
      </c>
      <c r="C43" s="987"/>
      <c r="D43" s="980"/>
    </row>
    <row r="44" spans="1:4" ht="15" customHeight="1">
      <c r="A44" s="984"/>
      <c r="B44" s="324" t="s">
        <v>1141</v>
      </c>
      <c r="C44" s="987"/>
      <c r="D44" s="980"/>
    </row>
    <row r="45" spans="1:4" ht="15" customHeight="1">
      <c r="A45" s="984"/>
      <c r="B45" s="324" t="s">
        <v>1142</v>
      </c>
      <c r="C45" s="987"/>
      <c r="D45" s="980"/>
    </row>
    <row r="46" spans="1:4" ht="15" customHeight="1">
      <c r="A46" s="984"/>
      <c r="B46" s="324" t="s">
        <v>1143</v>
      </c>
      <c r="C46" s="987"/>
      <c r="D46" s="980"/>
    </row>
    <row r="47" spans="1:4" ht="15" customHeight="1">
      <c r="A47" s="984"/>
      <c r="B47" s="324" t="s">
        <v>1144</v>
      </c>
      <c r="C47" s="987"/>
      <c r="D47" s="980"/>
    </row>
    <row r="48" spans="1:4" ht="15" customHeight="1">
      <c r="A48" s="984"/>
      <c r="B48" s="324" t="s">
        <v>1145</v>
      </c>
      <c r="C48" s="987"/>
      <c r="D48" s="980"/>
    </row>
    <row r="49" spans="1:4" ht="15" customHeight="1">
      <c r="A49" s="984"/>
      <c r="B49" s="324" t="s">
        <v>1146</v>
      </c>
      <c r="C49" s="987"/>
      <c r="D49" s="980"/>
    </row>
    <row r="50" spans="1:4" ht="15" customHeight="1">
      <c r="A50" s="984"/>
      <c r="B50" s="324" t="s">
        <v>1147</v>
      </c>
      <c r="C50" s="987"/>
      <c r="D50" s="980"/>
    </row>
    <row r="51" spans="1:4" ht="15" customHeight="1">
      <c r="A51" s="984"/>
      <c r="B51" s="324" t="s">
        <v>1148</v>
      </c>
      <c r="C51" s="987"/>
      <c r="D51" s="980"/>
    </row>
    <row r="52" spans="1:4" ht="15" customHeight="1">
      <c r="A52" s="984"/>
      <c r="B52" s="324" t="s">
        <v>1149</v>
      </c>
      <c r="C52" s="987"/>
      <c r="D52" s="980"/>
    </row>
    <row r="53" spans="1:4" ht="15" customHeight="1">
      <c r="A53" s="984"/>
      <c r="B53" s="324" t="s">
        <v>1150</v>
      </c>
      <c r="C53" s="987"/>
      <c r="D53" s="980"/>
    </row>
    <row r="54" spans="1:4" ht="15" customHeight="1">
      <c r="A54" s="984"/>
      <c r="B54" s="324" t="s">
        <v>1151</v>
      </c>
      <c r="C54" s="987"/>
      <c r="D54" s="980"/>
    </row>
    <row r="55" spans="1:4" ht="15" customHeight="1">
      <c r="A55" s="984"/>
      <c r="B55" s="324" t="s">
        <v>1152</v>
      </c>
      <c r="C55" s="987"/>
      <c r="D55" s="980"/>
    </row>
    <row r="56" spans="1:4" ht="15" customHeight="1">
      <c r="A56" s="984"/>
      <c r="B56" s="324" t="s">
        <v>1153</v>
      </c>
      <c r="C56" s="987"/>
      <c r="D56" s="980"/>
    </row>
    <row r="57" spans="1:4" ht="15" customHeight="1">
      <c r="A57" s="984"/>
      <c r="B57" s="324" t="s">
        <v>1154</v>
      </c>
      <c r="C57" s="987"/>
      <c r="D57" s="980"/>
    </row>
    <row r="58" spans="1:4" ht="15" customHeight="1">
      <c r="A58" s="984"/>
      <c r="B58" s="324" t="s">
        <v>1155</v>
      </c>
      <c r="C58" s="987"/>
      <c r="D58" s="980"/>
    </row>
    <row r="59" spans="1:4" ht="15" customHeight="1">
      <c r="A59" s="984"/>
      <c r="B59" s="324" t="s">
        <v>1156</v>
      </c>
      <c r="C59" s="987"/>
      <c r="D59" s="980"/>
    </row>
    <row r="60" spans="1:4" ht="15" customHeight="1">
      <c r="A60" s="984"/>
      <c r="B60" s="324" t="s">
        <v>1157</v>
      </c>
      <c r="C60" s="987"/>
      <c r="D60" s="980"/>
    </row>
    <row r="61" spans="1:4" ht="15" customHeight="1">
      <c r="A61" s="984"/>
      <c r="B61" s="324" t="s">
        <v>1158</v>
      </c>
      <c r="C61" s="987"/>
      <c r="D61" s="980"/>
    </row>
    <row r="62" spans="1:4" ht="15" customHeight="1">
      <c r="A62" s="984"/>
      <c r="B62" s="324" t="s">
        <v>1159</v>
      </c>
      <c r="C62" s="987"/>
      <c r="D62" s="980"/>
    </row>
    <row r="63" spans="1:4" ht="15" customHeight="1">
      <c r="A63" s="984"/>
      <c r="B63" s="324" t="s">
        <v>1160</v>
      </c>
      <c r="C63" s="987"/>
      <c r="D63" s="980"/>
    </row>
    <row r="64" spans="1:4" ht="15" customHeight="1">
      <c r="A64" s="984"/>
      <c r="B64" s="324" t="s">
        <v>1161</v>
      </c>
      <c r="C64" s="987"/>
      <c r="D64" s="980"/>
    </row>
    <row r="65" spans="1:4" ht="15" customHeight="1">
      <c r="A65" s="984"/>
      <c r="B65" s="324" t="s">
        <v>1162</v>
      </c>
      <c r="C65" s="987"/>
      <c r="D65" s="980"/>
    </row>
    <row r="66" spans="1:4" ht="15" customHeight="1">
      <c r="A66" s="984"/>
      <c r="B66" s="324" t="s">
        <v>1163</v>
      </c>
      <c r="C66" s="987"/>
      <c r="D66" s="980"/>
    </row>
    <row r="67" spans="1:4" ht="15" customHeight="1">
      <c r="A67" s="984"/>
      <c r="B67" s="324" t="s">
        <v>1164</v>
      </c>
      <c r="C67" s="987"/>
      <c r="D67" s="980"/>
    </row>
    <row r="68" spans="1:4" ht="15" customHeight="1">
      <c r="A68" s="984"/>
      <c r="B68" s="324" t="s">
        <v>1165</v>
      </c>
      <c r="C68" s="987"/>
      <c r="D68" s="980"/>
    </row>
    <row r="69" spans="1:4" ht="15" customHeight="1">
      <c r="A69" s="984"/>
      <c r="B69" s="324" t="s">
        <v>1166</v>
      </c>
      <c r="C69" s="987"/>
      <c r="D69" s="980"/>
    </row>
    <row r="70" spans="1:4" ht="15" customHeight="1">
      <c r="A70" s="984"/>
      <c r="B70" s="324" t="s">
        <v>1167</v>
      </c>
      <c r="C70" s="987"/>
      <c r="D70" s="980"/>
    </row>
    <row r="71" spans="1:4" ht="15" customHeight="1" thickBot="1">
      <c r="A71" s="983"/>
      <c r="B71" s="344" t="s">
        <v>1168</v>
      </c>
      <c r="C71" s="986"/>
      <c r="D71" s="981"/>
    </row>
    <row r="72" spans="1:4" ht="15" customHeight="1">
      <c r="A72" s="982" t="s">
        <v>1084</v>
      </c>
      <c r="B72" s="347" t="s">
        <v>1169</v>
      </c>
      <c r="C72" s="985">
        <v>8</v>
      </c>
      <c r="D72" s="979">
        <v>9</v>
      </c>
    </row>
    <row r="73" spans="1:4" ht="15" customHeight="1">
      <c r="A73" s="984"/>
      <c r="B73" s="324" t="s">
        <v>1170</v>
      </c>
      <c r="C73" s="987"/>
      <c r="D73" s="980"/>
    </row>
    <row r="74" spans="1:4" ht="15" customHeight="1">
      <c r="A74" s="984"/>
      <c r="B74" s="324" t="s">
        <v>1171</v>
      </c>
      <c r="C74" s="987"/>
      <c r="D74" s="980"/>
    </row>
    <row r="75" spans="1:4" ht="15" customHeight="1">
      <c r="A75" s="984"/>
      <c r="B75" s="324" t="s">
        <v>1172</v>
      </c>
      <c r="C75" s="987"/>
      <c r="D75" s="980"/>
    </row>
    <row r="76" spans="1:4" ht="15" customHeight="1">
      <c r="A76" s="984"/>
      <c r="B76" s="324" t="s">
        <v>1173</v>
      </c>
      <c r="C76" s="987"/>
      <c r="D76" s="980"/>
    </row>
    <row r="77" spans="1:4" ht="15" customHeight="1">
      <c r="A77" s="984"/>
      <c r="B77" s="324" t="s">
        <v>1174</v>
      </c>
      <c r="C77" s="987"/>
      <c r="D77" s="980"/>
    </row>
    <row r="78" spans="1:4" ht="15" customHeight="1">
      <c r="A78" s="984"/>
      <c r="B78" s="324" t="s">
        <v>1175</v>
      </c>
      <c r="C78" s="987"/>
      <c r="D78" s="980"/>
    </row>
    <row r="79" spans="1:4" ht="15" customHeight="1" thickBot="1">
      <c r="A79" s="983"/>
      <c r="B79" s="344" t="s">
        <v>1176</v>
      </c>
      <c r="C79" s="986"/>
      <c r="D79" s="981"/>
    </row>
    <row r="80" spans="1:4" ht="15" customHeight="1">
      <c r="A80" s="982" t="s">
        <v>213</v>
      </c>
      <c r="B80" s="347" t="s">
        <v>1177</v>
      </c>
      <c r="C80" s="985">
        <v>23</v>
      </c>
      <c r="D80" s="979">
        <v>25</v>
      </c>
    </row>
    <row r="81" spans="1:4" ht="15" customHeight="1">
      <c r="A81" s="984"/>
      <c r="B81" s="324" t="s">
        <v>1178</v>
      </c>
      <c r="C81" s="987"/>
      <c r="D81" s="980"/>
    </row>
    <row r="82" spans="1:4" ht="15" customHeight="1">
      <c r="A82" s="984"/>
      <c r="B82" s="324" t="s">
        <v>1179</v>
      </c>
      <c r="C82" s="987"/>
      <c r="D82" s="980"/>
    </row>
    <row r="83" spans="1:4" ht="15" customHeight="1">
      <c r="A83" s="984"/>
      <c r="B83" s="324" t="s">
        <v>1180</v>
      </c>
      <c r="C83" s="987"/>
      <c r="D83" s="980"/>
    </row>
    <row r="84" spans="1:4" ht="15" customHeight="1">
      <c r="A84" s="984"/>
      <c r="B84" s="324" t="s">
        <v>1181</v>
      </c>
      <c r="C84" s="987"/>
      <c r="D84" s="980"/>
    </row>
    <row r="85" spans="1:4" ht="15" customHeight="1">
      <c r="A85" s="984"/>
      <c r="B85" s="324" t="s">
        <v>1182</v>
      </c>
      <c r="C85" s="987"/>
      <c r="D85" s="980"/>
    </row>
    <row r="86" spans="1:4" ht="15" customHeight="1">
      <c r="A86" s="984"/>
      <c r="B86" s="324" t="s">
        <v>1183</v>
      </c>
      <c r="C86" s="987"/>
      <c r="D86" s="980"/>
    </row>
    <row r="87" spans="1:4" ht="15" customHeight="1">
      <c r="A87" s="984"/>
      <c r="B87" s="324" t="s">
        <v>1184</v>
      </c>
      <c r="C87" s="987"/>
      <c r="D87" s="980"/>
    </row>
    <row r="88" spans="1:4" ht="15" customHeight="1">
      <c r="A88" s="984"/>
      <c r="B88" s="324" t="s">
        <v>1185</v>
      </c>
      <c r="C88" s="987"/>
      <c r="D88" s="980"/>
    </row>
    <row r="89" spans="1:4" ht="15" customHeight="1">
      <c r="A89" s="984"/>
      <c r="B89" s="324" t="s">
        <v>1186</v>
      </c>
      <c r="C89" s="987"/>
      <c r="D89" s="980"/>
    </row>
    <row r="90" spans="1:4" ht="15" customHeight="1">
      <c r="A90" s="984"/>
      <c r="B90" s="324" t="s">
        <v>1187</v>
      </c>
      <c r="C90" s="987"/>
      <c r="D90" s="980"/>
    </row>
    <row r="91" spans="1:4" ht="15" customHeight="1">
      <c r="A91" s="984"/>
      <c r="B91" s="324" t="s">
        <v>1188</v>
      </c>
      <c r="C91" s="987"/>
      <c r="D91" s="980"/>
    </row>
    <row r="92" spans="1:4" ht="15" customHeight="1">
      <c r="A92" s="984"/>
      <c r="B92" s="324" t="s">
        <v>1189</v>
      </c>
      <c r="C92" s="987"/>
      <c r="D92" s="980"/>
    </row>
    <row r="93" spans="1:4" ht="15" customHeight="1">
      <c r="A93" s="984"/>
      <c r="B93" s="324" t="s">
        <v>1190</v>
      </c>
      <c r="C93" s="987"/>
      <c r="D93" s="980"/>
    </row>
    <row r="94" spans="1:4" ht="15" customHeight="1">
      <c r="A94" s="984"/>
      <c r="B94" s="324" t="s">
        <v>1191</v>
      </c>
      <c r="C94" s="987"/>
      <c r="D94" s="980"/>
    </row>
    <row r="95" spans="1:4" ht="15" customHeight="1">
      <c r="A95" s="984"/>
      <c r="B95" s="324" t="s">
        <v>1192</v>
      </c>
      <c r="C95" s="987"/>
      <c r="D95" s="980"/>
    </row>
    <row r="96" spans="1:4" ht="15" customHeight="1">
      <c r="A96" s="984"/>
      <c r="B96" s="324" t="s">
        <v>1193</v>
      </c>
      <c r="C96" s="987"/>
      <c r="D96" s="980"/>
    </row>
    <row r="97" spans="1:4" ht="15" customHeight="1">
      <c r="A97" s="984"/>
      <c r="B97" s="324" t="s">
        <v>1194</v>
      </c>
      <c r="C97" s="987"/>
      <c r="D97" s="980"/>
    </row>
    <row r="98" spans="1:4" ht="15" customHeight="1">
      <c r="A98" s="984"/>
      <c r="B98" s="324" t="s">
        <v>1195</v>
      </c>
      <c r="C98" s="987"/>
      <c r="D98" s="980"/>
    </row>
    <row r="99" spans="1:4" ht="15" customHeight="1">
      <c r="A99" s="984"/>
      <c r="B99" s="324" t="s">
        <v>1196</v>
      </c>
      <c r="C99" s="987"/>
      <c r="D99" s="980"/>
    </row>
    <row r="100" spans="1:4" ht="15" customHeight="1">
      <c r="A100" s="984"/>
      <c r="B100" s="324" t="s">
        <v>1197</v>
      </c>
      <c r="C100" s="987"/>
      <c r="D100" s="980"/>
    </row>
    <row r="101" spans="1:4" ht="15" customHeight="1">
      <c r="A101" s="984"/>
      <c r="B101" s="324" t="s">
        <v>1198</v>
      </c>
      <c r="C101" s="987"/>
      <c r="D101" s="980"/>
    </row>
    <row r="102" spans="1:4" ht="15" customHeight="1" thickBot="1">
      <c r="A102" s="983"/>
      <c r="B102" s="344" t="s">
        <v>1199</v>
      </c>
      <c r="C102" s="986"/>
      <c r="D102" s="981"/>
    </row>
    <row r="103" spans="1:4" ht="15" customHeight="1">
      <c r="A103" s="982" t="s">
        <v>1085</v>
      </c>
      <c r="B103" s="347" t="s">
        <v>1200</v>
      </c>
      <c r="C103" s="985">
        <v>8</v>
      </c>
      <c r="D103" s="979">
        <v>8</v>
      </c>
    </row>
    <row r="104" spans="1:4" ht="15" customHeight="1">
      <c r="A104" s="984"/>
      <c r="B104" s="324" t="s">
        <v>1201</v>
      </c>
      <c r="C104" s="987"/>
      <c r="D104" s="980"/>
    </row>
    <row r="105" spans="1:4" ht="15" customHeight="1">
      <c r="A105" s="984"/>
      <c r="B105" s="324" t="s">
        <v>1202</v>
      </c>
      <c r="C105" s="987"/>
      <c r="D105" s="980"/>
    </row>
    <row r="106" spans="1:4" ht="15" customHeight="1">
      <c r="A106" s="984"/>
      <c r="B106" s="324" t="s">
        <v>1203</v>
      </c>
      <c r="C106" s="987"/>
      <c r="D106" s="980"/>
    </row>
    <row r="107" spans="1:4" ht="15" customHeight="1">
      <c r="A107" s="984"/>
      <c r="B107" s="324" t="s">
        <v>1204</v>
      </c>
      <c r="C107" s="987"/>
      <c r="D107" s="980"/>
    </row>
    <row r="108" spans="1:4" ht="15" customHeight="1">
      <c r="A108" s="984"/>
      <c r="B108" s="324" t="s">
        <v>1205</v>
      </c>
      <c r="C108" s="987"/>
      <c r="D108" s="980"/>
    </row>
    <row r="109" spans="1:4" ht="15" customHeight="1">
      <c r="A109" s="984"/>
      <c r="B109" s="324" t="s">
        <v>1206</v>
      </c>
      <c r="C109" s="987"/>
      <c r="D109" s="980"/>
    </row>
    <row r="110" spans="1:4" ht="15" customHeight="1" thickBot="1">
      <c r="A110" s="983"/>
      <c r="B110" s="344" t="s">
        <v>1207</v>
      </c>
      <c r="C110" s="986"/>
      <c r="D110" s="981"/>
    </row>
    <row r="111" spans="1:4" ht="15" customHeight="1">
      <c r="A111" s="982" t="s">
        <v>1086</v>
      </c>
      <c r="B111" s="347" t="s">
        <v>1208</v>
      </c>
      <c r="C111" s="985">
        <v>2</v>
      </c>
      <c r="D111" s="979">
        <v>2</v>
      </c>
    </row>
    <row r="112" spans="1:4" ht="15" customHeight="1" thickBot="1">
      <c r="A112" s="983"/>
      <c r="B112" s="344" t="s">
        <v>1209</v>
      </c>
      <c r="C112" s="986"/>
      <c r="D112" s="981"/>
    </row>
    <row r="113" spans="1:4" ht="15" customHeight="1">
      <c r="A113" s="982" t="s">
        <v>214</v>
      </c>
      <c r="B113" s="347" t="s">
        <v>1210</v>
      </c>
      <c r="C113" s="985">
        <v>7</v>
      </c>
      <c r="D113" s="979">
        <v>7</v>
      </c>
    </row>
    <row r="114" spans="1:4" ht="15" customHeight="1">
      <c r="A114" s="984"/>
      <c r="B114" s="324" t="s">
        <v>1211</v>
      </c>
      <c r="C114" s="987"/>
      <c r="D114" s="980"/>
    </row>
    <row r="115" spans="1:4" ht="15" customHeight="1">
      <c r="A115" s="984"/>
      <c r="B115" s="324" t="s">
        <v>1212</v>
      </c>
      <c r="C115" s="987"/>
      <c r="D115" s="980"/>
    </row>
    <row r="116" spans="1:4" ht="15" customHeight="1">
      <c r="A116" s="984"/>
      <c r="B116" s="324" t="s">
        <v>1213</v>
      </c>
      <c r="C116" s="987"/>
      <c r="D116" s="980"/>
    </row>
    <row r="117" spans="1:4" ht="15" customHeight="1">
      <c r="A117" s="984"/>
      <c r="B117" s="324" t="s">
        <v>1214</v>
      </c>
      <c r="C117" s="987"/>
      <c r="D117" s="980"/>
    </row>
    <row r="118" spans="1:4" ht="15" customHeight="1">
      <c r="A118" s="984"/>
      <c r="B118" s="324" t="s">
        <v>1215</v>
      </c>
      <c r="C118" s="987"/>
      <c r="D118" s="980"/>
    </row>
    <row r="119" spans="1:4" ht="15" customHeight="1" thickBot="1">
      <c r="A119" s="983"/>
      <c r="B119" s="344" t="s">
        <v>1216</v>
      </c>
      <c r="C119" s="986"/>
      <c r="D119" s="981"/>
    </row>
    <row r="120" spans="1:4" ht="15" customHeight="1">
      <c r="A120" s="982" t="s">
        <v>1087</v>
      </c>
      <c r="B120" s="347" t="s">
        <v>1217</v>
      </c>
      <c r="C120" s="985">
        <v>21</v>
      </c>
      <c r="D120" s="979">
        <v>22</v>
      </c>
    </row>
    <row r="121" spans="1:4" ht="15" customHeight="1">
      <c r="A121" s="984"/>
      <c r="B121" s="324" t="s">
        <v>1218</v>
      </c>
      <c r="C121" s="987"/>
      <c r="D121" s="980"/>
    </row>
    <row r="122" spans="1:4" ht="15" customHeight="1">
      <c r="A122" s="984"/>
      <c r="B122" s="324" t="s">
        <v>1219</v>
      </c>
      <c r="C122" s="987"/>
      <c r="D122" s="980"/>
    </row>
    <row r="123" spans="1:4" ht="24.95" customHeight="1">
      <c r="A123" s="984"/>
      <c r="B123" s="324" t="s">
        <v>1220</v>
      </c>
      <c r="C123" s="987"/>
      <c r="D123" s="980"/>
    </row>
    <row r="124" spans="1:4" ht="15" customHeight="1">
      <c r="A124" s="984"/>
      <c r="B124" s="324" t="s">
        <v>1221</v>
      </c>
      <c r="C124" s="987"/>
      <c r="D124" s="980"/>
    </row>
    <row r="125" spans="1:4" ht="15" customHeight="1">
      <c r="A125" s="984"/>
      <c r="B125" s="324" t="s">
        <v>1222</v>
      </c>
      <c r="C125" s="987"/>
      <c r="D125" s="980"/>
    </row>
    <row r="126" spans="1:4" ht="15" customHeight="1">
      <c r="A126" s="984"/>
      <c r="B126" s="324" t="s">
        <v>1223</v>
      </c>
      <c r="C126" s="987"/>
      <c r="D126" s="980"/>
    </row>
    <row r="127" spans="1:4" ht="15" customHeight="1">
      <c r="A127" s="984"/>
      <c r="B127" s="324" t="s">
        <v>1224</v>
      </c>
      <c r="C127" s="987"/>
      <c r="D127" s="980"/>
    </row>
    <row r="128" spans="1:4" ht="15" customHeight="1">
      <c r="A128" s="984"/>
      <c r="B128" s="324" t="s">
        <v>1225</v>
      </c>
      <c r="C128" s="987"/>
      <c r="D128" s="980"/>
    </row>
    <row r="129" spans="1:4" ht="15" customHeight="1">
      <c r="A129" s="984"/>
      <c r="B129" s="324" t="s">
        <v>1226</v>
      </c>
      <c r="C129" s="987"/>
      <c r="D129" s="980"/>
    </row>
    <row r="130" spans="1:4" ht="15" customHeight="1">
      <c r="A130" s="984"/>
      <c r="B130" s="324" t="s">
        <v>1227</v>
      </c>
      <c r="C130" s="987"/>
      <c r="D130" s="980"/>
    </row>
    <row r="131" spans="1:4" ht="15" customHeight="1">
      <c r="A131" s="984"/>
      <c r="B131" s="324" t="s">
        <v>1228</v>
      </c>
      <c r="C131" s="987"/>
      <c r="D131" s="980"/>
    </row>
    <row r="132" spans="1:4" ht="15" customHeight="1">
      <c r="A132" s="984"/>
      <c r="B132" s="324" t="s">
        <v>1229</v>
      </c>
      <c r="C132" s="987"/>
      <c r="D132" s="980"/>
    </row>
    <row r="133" spans="1:4" ht="15" customHeight="1">
      <c r="A133" s="984"/>
      <c r="B133" s="324" t="s">
        <v>1230</v>
      </c>
      <c r="C133" s="987"/>
      <c r="D133" s="980"/>
    </row>
    <row r="134" spans="1:4" ht="15" customHeight="1">
      <c r="A134" s="984"/>
      <c r="B134" s="324" t="s">
        <v>1231</v>
      </c>
      <c r="C134" s="987"/>
      <c r="D134" s="980"/>
    </row>
    <row r="135" spans="1:4" ht="15" customHeight="1">
      <c r="A135" s="984"/>
      <c r="B135" s="324" t="s">
        <v>1232</v>
      </c>
      <c r="C135" s="987"/>
      <c r="D135" s="980"/>
    </row>
    <row r="136" spans="1:4" ht="15" customHeight="1">
      <c r="A136" s="984"/>
      <c r="B136" s="324" t="s">
        <v>1233</v>
      </c>
      <c r="C136" s="987"/>
      <c r="D136" s="980"/>
    </row>
    <row r="137" spans="1:4" ht="15" customHeight="1">
      <c r="A137" s="984"/>
      <c r="B137" s="324" t="s">
        <v>1234</v>
      </c>
      <c r="C137" s="987"/>
      <c r="D137" s="980"/>
    </row>
    <row r="138" spans="1:4" ht="24.95" customHeight="1">
      <c r="A138" s="984"/>
      <c r="B138" s="324" t="s">
        <v>1235</v>
      </c>
      <c r="C138" s="987"/>
      <c r="D138" s="980"/>
    </row>
    <row r="139" spans="1:4" ht="15" customHeight="1">
      <c r="A139" s="984"/>
      <c r="B139" s="324" t="s">
        <v>1236</v>
      </c>
      <c r="C139" s="987"/>
      <c r="D139" s="980"/>
    </row>
    <row r="140" spans="1:4" ht="15" customHeight="1" thickBot="1">
      <c r="A140" s="983"/>
      <c r="B140" s="344" t="s">
        <v>1237</v>
      </c>
      <c r="C140" s="986"/>
      <c r="D140" s="981"/>
    </row>
    <row r="141" spans="1:4" ht="15" customHeight="1">
      <c r="A141" s="982" t="s">
        <v>215</v>
      </c>
      <c r="B141" s="347" t="s">
        <v>1238</v>
      </c>
      <c r="C141" s="985">
        <v>4</v>
      </c>
      <c r="D141" s="979">
        <v>4</v>
      </c>
    </row>
    <row r="142" spans="1:4" ht="15" customHeight="1">
      <c r="A142" s="984"/>
      <c r="B142" s="324" t="s">
        <v>1239</v>
      </c>
      <c r="C142" s="987"/>
      <c r="D142" s="980"/>
    </row>
    <row r="143" spans="1:4" ht="15" customHeight="1">
      <c r="A143" s="984"/>
      <c r="B143" s="324" t="s">
        <v>1240</v>
      </c>
      <c r="C143" s="987"/>
      <c r="D143" s="980"/>
    </row>
    <row r="144" spans="1:4" ht="15" customHeight="1" thickBot="1">
      <c r="A144" s="983"/>
      <c r="B144" s="344" t="s">
        <v>1241</v>
      </c>
      <c r="C144" s="986"/>
      <c r="D144" s="981"/>
    </row>
    <row r="145" spans="1:4" ht="24.95" customHeight="1" thickBot="1">
      <c r="A145" s="345" t="s">
        <v>1318</v>
      </c>
      <c r="B145" s="346" t="s">
        <v>1313</v>
      </c>
      <c r="C145" s="696">
        <v>1</v>
      </c>
      <c r="D145" s="714">
        <v>1</v>
      </c>
    </row>
    <row r="146" spans="1:4" ht="15" customHeight="1">
      <c r="A146" s="982" t="s">
        <v>1088</v>
      </c>
      <c r="B146" s="347" t="s">
        <v>1242</v>
      </c>
      <c r="C146" s="985">
        <v>2</v>
      </c>
      <c r="D146" s="979">
        <v>2</v>
      </c>
    </row>
    <row r="147" spans="1:4" ht="15" customHeight="1" thickBot="1">
      <c r="A147" s="983"/>
      <c r="B147" s="344" t="s">
        <v>1243</v>
      </c>
      <c r="C147" s="986"/>
      <c r="D147" s="981"/>
    </row>
    <row r="148" spans="1:4" ht="15" customHeight="1" thickBot="1">
      <c r="A148" s="345" t="s">
        <v>1089</v>
      </c>
      <c r="B148" s="346" t="s">
        <v>1244</v>
      </c>
      <c r="C148" s="696">
        <v>1</v>
      </c>
      <c r="D148" s="714">
        <v>1</v>
      </c>
    </row>
    <row r="149" spans="1:4" ht="15" customHeight="1" thickBot="1">
      <c r="A149" s="345" t="s">
        <v>1090</v>
      </c>
      <c r="B149" s="346" t="s">
        <v>1245</v>
      </c>
      <c r="C149" s="696">
        <v>1</v>
      </c>
      <c r="D149" s="714">
        <v>1</v>
      </c>
    </row>
    <row r="150" spans="1:4" ht="15" customHeight="1">
      <c r="A150" s="982" t="s">
        <v>1091</v>
      </c>
      <c r="B150" s="347" t="s">
        <v>1246</v>
      </c>
      <c r="C150" s="985">
        <v>2</v>
      </c>
      <c r="D150" s="979">
        <v>2</v>
      </c>
    </row>
    <row r="151" spans="1:4" ht="24.95" customHeight="1" thickBot="1">
      <c r="A151" s="983"/>
      <c r="B151" s="344" t="s">
        <v>1247</v>
      </c>
      <c r="C151" s="986"/>
      <c r="D151" s="981"/>
    </row>
    <row r="152" spans="1:4" ht="15" customHeight="1">
      <c r="A152" s="982" t="s">
        <v>1092</v>
      </c>
      <c r="B152" s="347" t="s">
        <v>1248</v>
      </c>
      <c r="C152" s="985">
        <v>5</v>
      </c>
      <c r="D152" s="979">
        <v>5</v>
      </c>
    </row>
    <row r="153" spans="1:4" ht="15" customHeight="1">
      <c r="A153" s="984"/>
      <c r="B153" s="324" t="s">
        <v>1249</v>
      </c>
      <c r="C153" s="987"/>
      <c r="D153" s="980"/>
    </row>
    <row r="154" spans="1:4" ht="15" customHeight="1">
      <c r="A154" s="984"/>
      <c r="B154" s="324" t="s">
        <v>1250</v>
      </c>
      <c r="C154" s="987"/>
      <c r="D154" s="980"/>
    </row>
    <row r="155" spans="1:4" ht="15" customHeight="1">
      <c r="A155" s="984"/>
      <c r="B155" s="324" t="s">
        <v>1251</v>
      </c>
      <c r="C155" s="987"/>
      <c r="D155" s="980"/>
    </row>
    <row r="156" spans="1:4" ht="15" customHeight="1" thickBot="1">
      <c r="A156" s="983"/>
      <c r="B156" s="344" t="s">
        <v>1252</v>
      </c>
      <c r="C156" s="986"/>
      <c r="D156" s="981"/>
    </row>
    <row r="157" spans="1:4" ht="15" customHeight="1">
      <c r="A157" s="982" t="s">
        <v>1093</v>
      </c>
      <c r="B157" s="347" t="s">
        <v>1253</v>
      </c>
      <c r="C157" s="985">
        <v>18</v>
      </c>
      <c r="D157" s="979">
        <v>18</v>
      </c>
    </row>
    <row r="158" spans="1:4" ht="15" customHeight="1">
      <c r="A158" s="984"/>
      <c r="B158" s="324" t="s">
        <v>1254</v>
      </c>
      <c r="C158" s="987"/>
      <c r="D158" s="980"/>
    </row>
    <row r="159" spans="1:4" ht="15" customHeight="1">
      <c r="A159" s="984"/>
      <c r="B159" s="324" t="s">
        <v>1255</v>
      </c>
      <c r="C159" s="987"/>
      <c r="D159" s="980"/>
    </row>
    <row r="160" spans="1:4" ht="15" customHeight="1">
      <c r="A160" s="984"/>
      <c r="B160" s="324" t="s">
        <v>1256</v>
      </c>
      <c r="C160" s="987"/>
      <c r="D160" s="980"/>
    </row>
    <row r="161" spans="1:4" ht="15" customHeight="1">
      <c r="A161" s="984"/>
      <c r="B161" s="324" t="s">
        <v>1257</v>
      </c>
      <c r="C161" s="987"/>
      <c r="D161" s="980"/>
    </row>
    <row r="162" spans="1:4" ht="15" customHeight="1">
      <c r="A162" s="984"/>
      <c r="B162" s="324" t="s">
        <v>1258</v>
      </c>
      <c r="C162" s="987"/>
      <c r="D162" s="980"/>
    </row>
    <row r="163" spans="1:4" ht="15" customHeight="1">
      <c r="A163" s="984"/>
      <c r="B163" s="324" t="s">
        <v>1259</v>
      </c>
      <c r="C163" s="987"/>
      <c r="D163" s="980"/>
    </row>
    <row r="164" spans="1:4" ht="15" customHeight="1">
      <c r="A164" s="984"/>
      <c r="B164" s="324" t="s">
        <v>1260</v>
      </c>
      <c r="C164" s="987"/>
      <c r="D164" s="980"/>
    </row>
    <row r="165" spans="1:4" ht="15" customHeight="1">
      <c r="A165" s="984"/>
      <c r="B165" s="324" t="s">
        <v>1261</v>
      </c>
      <c r="C165" s="987"/>
      <c r="D165" s="980"/>
    </row>
    <row r="166" spans="1:4" ht="15" customHeight="1">
      <c r="A166" s="984"/>
      <c r="B166" s="324" t="s">
        <v>1262</v>
      </c>
      <c r="C166" s="987"/>
      <c r="D166" s="980"/>
    </row>
    <row r="167" spans="1:4" ht="15" customHeight="1">
      <c r="A167" s="984"/>
      <c r="B167" s="324" t="s">
        <v>1263</v>
      </c>
      <c r="C167" s="987"/>
      <c r="D167" s="980"/>
    </row>
    <row r="168" spans="1:4" ht="15" customHeight="1">
      <c r="A168" s="984"/>
      <c r="B168" s="324" t="s">
        <v>1264</v>
      </c>
      <c r="C168" s="987"/>
      <c r="D168" s="980"/>
    </row>
    <row r="169" spans="1:4" ht="15" customHeight="1">
      <c r="A169" s="984"/>
      <c r="B169" s="324" t="s">
        <v>1265</v>
      </c>
      <c r="C169" s="987"/>
      <c r="D169" s="980"/>
    </row>
    <row r="170" spans="1:4" ht="15" customHeight="1">
      <c r="A170" s="984"/>
      <c r="B170" s="324" t="s">
        <v>1266</v>
      </c>
      <c r="C170" s="987"/>
      <c r="D170" s="980"/>
    </row>
    <row r="171" spans="1:4" ht="15" customHeight="1">
      <c r="A171" s="984"/>
      <c r="B171" s="324" t="s">
        <v>1267</v>
      </c>
      <c r="C171" s="987"/>
      <c r="D171" s="980"/>
    </row>
    <row r="172" spans="1:4" ht="15" customHeight="1">
      <c r="A172" s="984"/>
      <c r="B172" s="324" t="s">
        <v>1268</v>
      </c>
      <c r="C172" s="987"/>
      <c r="D172" s="980"/>
    </row>
    <row r="173" spans="1:4" ht="15" customHeight="1">
      <c r="A173" s="984"/>
      <c r="B173" s="324" t="s">
        <v>1269</v>
      </c>
      <c r="C173" s="987"/>
      <c r="D173" s="980"/>
    </row>
    <row r="174" spans="1:4" ht="15" customHeight="1" thickBot="1">
      <c r="A174" s="983"/>
      <c r="B174" s="344" t="s">
        <v>1270</v>
      </c>
      <c r="C174" s="986"/>
      <c r="D174" s="981"/>
    </row>
    <row r="175" spans="1:4" ht="15" customHeight="1">
      <c r="A175" s="982" t="s">
        <v>1094</v>
      </c>
      <c r="B175" s="347" t="s">
        <v>1271</v>
      </c>
      <c r="C175" s="985">
        <v>13</v>
      </c>
      <c r="D175" s="979">
        <v>13</v>
      </c>
    </row>
    <row r="176" spans="1:4" ht="15" customHeight="1">
      <c r="A176" s="984"/>
      <c r="B176" s="324" t="s">
        <v>1272</v>
      </c>
      <c r="C176" s="987"/>
      <c r="D176" s="980"/>
    </row>
    <row r="177" spans="1:4" ht="15" customHeight="1">
      <c r="A177" s="984"/>
      <c r="B177" s="324" t="s">
        <v>1273</v>
      </c>
      <c r="C177" s="987"/>
      <c r="D177" s="980"/>
    </row>
    <row r="178" spans="1:4" ht="15" customHeight="1">
      <c r="A178" s="984"/>
      <c r="B178" s="324" t="s">
        <v>1274</v>
      </c>
      <c r="C178" s="987"/>
      <c r="D178" s="980"/>
    </row>
    <row r="179" spans="1:4" ht="15" customHeight="1">
      <c r="A179" s="984"/>
      <c r="B179" s="324" t="s">
        <v>1275</v>
      </c>
      <c r="C179" s="987"/>
      <c r="D179" s="980"/>
    </row>
    <row r="180" spans="1:4" ht="15" customHeight="1">
      <c r="A180" s="984"/>
      <c r="B180" s="324" t="s">
        <v>1276</v>
      </c>
      <c r="C180" s="987"/>
      <c r="D180" s="980"/>
    </row>
    <row r="181" spans="1:4" ht="15" customHeight="1">
      <c r="A181" s="984"/>
      <c r="B181" s="324" t="s">
        <v>1277</v>
      </c>
      <c r="C181" s="987"/>
      <c r="D181" s="980"/>
    </row>
    <row r="182" spans="1:4" ht="15" customHeight="1">
      <c r="A182" s="984"/>
      <c r="B182" s="324" t="s">
        <v>1278</v>
      </c>
      <c r="C182" s="987"/>
      <c r="D182" s="980"/>
    </row>
    <row r="183" spans="1:4" ht="15" customHeight="1">
      <c r="A183" s="984"/>
      <c r="B183" s="324" t="s">
        <v>1279</v>
      </c>
      <c r="C183" s="987"/>
      <c r="D183" s="980"/>
    </row>
    <row r="184" spans="1:4" ht="15" customHeight="1">
      <c r="A184" s="984"/>
      <c r="B184" s="324" t="s">
        <v>1280</v>
      </c>
      <c r="C184" s="987"/>
      <c r="D184" s="980"/>
    </row>
    <row r="185" spans="1:4" ht="15" customHeight="1">
      <c r="A185" s="984"/>
      <c r="B185" s="324" t="s">
        <v>1281</v>
      </c>
      <c r="C185" s="987"/>
      <c r="D185" s="980"/>
    </row>
    <row r="186" spans="1:4" ht="15" customHeight="1">
      <c r="A186" s="984"/>
      <c r="B186" s="324" t="s">
        <v>1282</v>
      </c>
      <c r="C186" s="987"/>
      <c r="D186" s="980"/>
    </row>
    <row r="187" spans="1:4" ht="15" customHeight="1" thickBot="1">
      <c r="A187" s="983"/>
      <c r="B187" s="344" t="s">
        <v>1283</v>
      </c>
      <c r="C187" s="986"/>
      <c r="D187" s="981"/>
    </row>
    <row r="188" spans="1:4" ht="35.1" customHeight="1" thickBot="1">
      <c r="A188" s="345" t="s">
        <v>1317</v>
      </c>
      <c r="B188" s="346" t="s">
        <v>1314</v>
      </c>
      <c r="C188" s="696">
        <v>1</v>
      </c>
      <c r="D188" s="714">
        <v>3</v>
      </c>
    </row>
    <row r="189" spans="1:4" ht="24.95" customHeight="1" thickBot="1">
      <c r="A189" s="345" t="s">
        <v>1095</v>
      </c>
      <c r="B189" s="346" t="s">
        <v>1284</v>
      </c>
      <c r="C189" s="696">
        <v>1</v>
      </c>
      <c r="D189" s="714">
        <v>1</v>
      </c>
    </row>
    <row r="190" spans="1:4" ht="15" customHeight="1">
      <c r="A190" s="982" t="s">
        <v>1096</v>
      </c>
      <c r="B190" s="347" t="s">
        <v>1285</v>
      </c>
      <c r="C190" s="985">
        <v>16</v>
      </c>
      <c r="D190" s="979">
        <v>16</v>
      </c>
    </row>
    <row r="191" spans="1:4" ht="15" customHeight="1">
      <c r="A191" s="984"/>
      <c r="B191" s="324" t="s">
        <v>1286</v>
      </c>
      <c r="C191" s="987"/>
      <c r="D191" s="980"/>
    </row>
    <row r="192" spans="1:4" ht="15" customHeight="1">
      <c r="A192" s="984"/>
      <c r="B192" s="324" t="s">
        <v>1287</v>
      </c>
      <c r="C192" s="987"/>
      <c r="D192" s="980"/>
    </row>
    <row r="193" spans="1:4" ht="15" customHeight="1">
      <c r="A193" s="984"/>
      <c r="B193" s="324" t="s">
        <v>1288</v>
      </c>
      <c r="C193" s="987"/>
      <c r="D193" s="980"/>
    </row>
    <row r="194" spans="1:4" ht="15" customHeight="1">
      <c r="A194" s="984"/>
      <c r="B194" s="324" t="s">
        <v>1289</v>
      </c>
      <c r="C194" s="987"/>
      <c r="D194" s="980"/>
    </row>
    <row r="195" spans="1:4" ht="15" customHeight="1">
      <c r="A195" s="984"/>
      <c r="B195" s="324" t="s">
        <v>1290</v>
      </c>
      <c r="C195" s="987"/>
      <c r="D195" s="980"/>
    </row>
    <row r="196" spans="1:4" ht="15" customHeight="1">
      <c r="A196" s="984"/>
      <c r="B196" s="324" t="s">
        <v>1291</v>
      </c>
      <c r="C196" s="987"/>
      <c r="D196" s="980"/>
    </row>
    <row r="197" spans="1:4" ht="15" customHeight="1">
      <c r="A197" s="984"/>
      <c r="B197" s="324" t="s">
        <v>1292</v>
      </c>
      <c r="C197" s="987"/>
      <c r="D197" s="980"/>
    </row>
    <row r="198" spans="1:4" ht="15" customHeight="1">
      <c r="A198" s="984"/>
      <c r="B198" s="324" t="s">
        <v>1293</v>
      </c>
      <c r="C198" s="987"/>
      <c r="D198" s="980"/>
    </row>
    <row r="199" spans="1:4" ht="15" customHeight="1">
      <c r="A199" s="984"/>
      <c r="B199" s="324" t="s">
        <v>1294</v>
      </c>
      <c r="C199" s="987"/>
      <c r="D199" s="980"/>
    </row>
    <row r="200" spans="1:4" ht="15" customHeight="1">
      <c r="A200" s="984"/>
      <c r="B200" s="324" t="s">
        <v>1295</v>
      </c>
      <c r="C200" s="987"/>
      <c r="D200" s="980"/>
    </row>
    <row r="201" spans="1:4" ht="15" customHeight="1">
      <c r="A201" s="984"/>
      <c r="B201" s="324" t="s">
        <v>1296</v>
      </c>
      <c r="C201" s="987"/>
      <c r="D201" s="980"/>
    </row>
    <row r="202" spans="1:4" ht="15" customHeight="1">
      <c r="A202" s="984"/>
      <c r="B202" s="324" t="s">
        <v>1297</v>
      </c>
      <c r="C202" s="987"/>
      <c r="D202" s="980"/>
    </row>
    <row r="203" spans="1:4" ht="15" customHeight="1">
      <c r="A203" s="984"/>
      <c r="B203" s="324" t="s">
        <v>1298</v>
      </c>
      <c r="C203" s="987"/>
      <c r="D203" s="980"/>
    </row>
    <row r="204" spans="1:4" ht="15" customHeight="1">
      <c r="A204" s="984"/>
      <c r="B204" s="324" t="s">
        <v>1299</v>
      </c>
      <c r="C204" s="987"/>
      <c r="D204" s="980"/>
    </row>
    <row r="205" spans="1:4" ht="15" customHeight="1" thickBot="1">
      <c r="A205" s="983"/>
      <c r="B205" s="344" t="s">
        <v>1300</v>
      </c>
      <c r="C205" s="986"/>
      <c r="D205" s="981"/>
    </row>
    <row r="206" spans="1:4" ht="24.95" customHeight="1" thickBot="1">
      <c r="A206" s="345" t="s">
        <v>1316</v>
      </c>
      <c r="B206" s="346" t="s">
        <v>1301</v>
      </c>
      <c r="C206" s="696">
        <v>1</v>
      </c>
      <c r="D206" s="714">
        <v>1</v>
      </c>
    </row>
    <row r="207" spans="1:4" ht="15" customHeight="1">
      <c r="A207" s="982" t="s">
        <v>1097</v>
      </c>
      <c r="B207" s="347" t="s">
        <v>1302</v>
      </c>
      <c r="C207" s="985">
        <v>3</v>
      </c>
      <c r="D207" s="979">
        <v>3</v>
      </c>
    </row>
    <row r="208" spans="1:4" ht="15" customHeight="1">
      <c r="A208" s="984"/>
      <c r="B208" s="324" t="s">
        <v>1303</v>
      </c>
      <c r="C208" s="987"/>
      <c r="D208" s="980"/>
    </row>
    <row r="209" spans="1:4" ht="15" customHeight="1" thickBot="1">
      <c r="A209" s="983"/>
      <c r="B209" s="344" t="s">
        <v>1304</v>
      </c>
      <c r="C209" s="986"/>
      <c r="D209" s="981"/>
    </row>
    <row r="210" spans="1:4" ht="24.95" customHeight="1" thickBot="1">
      <c r="A210" s="345" t="s">
        <v>1098</v>
      </c>
      <c r="B210" s="346" t="s">
        <v>1305</v>
      </c>
      <c r="C210" s="696">
        <v>1</v>
      </c>
      <c r="D210" s="714">
        <v>1</v>
      </c>
    </row>
    <row r="211" spans="1:4" ht="24.95" customHeight="1">
      <c r="A211" s="982" t="s">
        <v>1099</v>
      </c>
      <c r="B211" s="347" t="s">
        <v>1306</v>
      </c>
      <c r="C211" s="985">
        <v>4</v>
      </c>
      <c r="D211" s="979">
        <v>4</v>
      </c>
    </row>
    <row r="212" spans="1:4" ht="24.95" customHeight="1">
      <c r="A212" s="984"/>
      <c r="B212" s="324" t="s">
        <v>1307</v>
      </c>
      <c r="C212" s="987"/>
      <c r="D212" s="980"/>
    </row>
    <row r="213" spans="1:4" ht="24.95" customHeight="1">
      <c r="A213" s="984"/>
      <c r="B213" s="324" t="s">
        <v>1308</v>
      </c>
      <c r="C213" s="987"/>
      <c r="D213" s="980"/>
    </row>
    <row r="214" spans="1:4" ht="15" customHeight="1" thickBot="1">
      <c r="A214" s="983"/>
      <c r="B214" s="344" t="s">
        <v>1309</v>
      </c>
      <c r="C214" s="986"/>
      <c r="D214" s="981"/>
    </row>
    <row r="215" spans="1:4" ht="24.95" customHeight="1" thickBot="1">
      <c r="A215" s="345" t="s">
        <v>1100</v>
      </c>
      <c r="B215" s="346" t="s">
        <v>1310</v>
      </c>
      <c r="C215" s="696">
        <v>1</v>
      </c>
      <c r="D215" s="714">
        <v>1</v>
      </c>
    </row>
    <row r="216" spans="1:4" ht="15" customHeight="1" thickBot="1">
      <c r="A216" s="345" t="s">
        <v>1101</v>
      </c>
      <c r="B216" s="346" t="s">
        <v>1311</v>
      </c>
      <c r="C216" s="696">
        <v>1</v>
      </c>
      <c r="D216" s="714">
        <v>1</v>
      </c>
    </row>
    <row r="217" spans="1:4" ht="24.95" customHeight="1">
      <c r="A217" s="982" t="s">
        <v>1102</v>
      </c>
      <c r="B217" s="347" t="s">
        <v>1312</v>
      </c>
      <c r="C217" s="985">
        <v>2</v>
      </c>
      <c r="D217" s="979">
        <v>2</v>
      </c>
    </row>
    <row r="218" spans="1:4" ht="24.95" customHeight="1" thickBot="1">
      <c r="A218" s="983"/>
      <c r="B218" s="344" t="s">
        <v>1315</v>
      </c>
      <c r="C218" s="986"/>
      <c r="D218" s="981"/>
    </row>
    <row r="219" spans="1:4" ht="12" customHeight="1">
      <c r="A219" s="96" t="s">
        <v>1641</v>
      </c>
    </row>
    <row r="220" spans="1:4" ht="12" customHeight="1">
      <c r="A220" s="96" t="s">
        <v>1642</v>
      </c>
    </row>
    <row r="221" spans="1:4" ht="12" customHeight="1">
      <c r="A221" s="96" t="s">
        <v>1643</v>
      </c>
    </row>
    <row r="222" spans="1:4" ht="12" customHeight="1">
      <c r="A222" s="588"/>
    </row>
    <row r="223" spans="1:4" ht="12" customHeight="1">
      <c r="A223" s="680" t="s">
        <v>1482</v>
      </c>
    </row>
    <row r="224" spans="1:4" ht="12" customHeight="1">
      <c r="A224" s="588"/>
    </row>
    <row r="225" spans="1:1" ht="12" customHeight="1">
      <c r="A225" s="588"/>
    </row>
    <row r="226" spans="1:1" ht="12" customHeight="1">
      <c r="A226" s="588"/>
    </row>
    <row r="227" spans="1:1" ht="12" customHeight="1">
      <c r="A227" s="588"/>
    </row>
    <row r="228" spans="1:1" ht="12" customHeight="1">
      <c r="A228" s="588"/>
    </row>
    <row r="229" spans="1:1" ht="12" customHeight="1">
      <c r="A229" s="588"/>
    </row>
    <row r="230" spans="1:1" ht="12" customHeight="1">
      <c r="A230" s="588"/>
    </row>
    <row r="231" spans="1:1" ht="12" customHeight="1">
      <c r="A231" s="588"/>
    </row>
    <row r="232" spans="1:1" ht="12" customHeight="1">
      <c r="A232" s="588"/>
    </row>
    <row r="233" spans="1:1" ht="12" customHeight="1">
      <c r="A233" s="588"/>
    </row>
    <row r="234" spans="1:1" ht="12" customHeight="1">
      <c r="A234" s="588"/>
    </row>
    <row r="235" spans="1:1" ht="12" customHeight="1">
      <c r="A235" s="588"/>
    </row>
  </sheetData>
  <mergeCells count="64">
    <mergeCell ref="B3:B5"/>
    <mergeCell ref="A3:A5"/>
    <mergeCell ref="C175:C187"/>
    <mergeCell ref="C190:C205"/>
    <mergeCell ref="C207:C209"/>
    <mergeCell ref="A6:A13"/>
    <mergeCell ref="A16:A17"/>
    <mergeCell ref="A18:A25"/>
    <mergeCell ref="A26:A71"/>
    <mergeCell ref="A72:A79"/>
    <mergeCell ref="A80:A102"/>
    <mergeCell ref="A111:A112"/>
    <mergeCell ref="A120:A140"/>
    <mergeCell ref="A150:A151"/>
    <mergeCell ref="A103:A110"/>
    <mergeCell ref="C4:D4"/>
    <mergeCell ref="D18:D25"/>
    <mergeCell ref="C18:C25"/>
    <mergeCell ref="D26:D71"/>
    <mergeCell ref="D72:D79"/>
    <mergeCell ref="D80:D102"/>
    <mergeCell ref="C26:C71"/>
    <mergeCell ref="C72:C79"/>
    <mergeCell ref="C80:C102"/>
    <mergeCell ref="F4:G4"/>
    <mergeCell ref="C6:C13"/>
    <mergeCell ref="C16:C17"/>
    <mergeCell ref="D6:D13"/>
    <mergeCell ref="D16:D17"/>
    <mergeCell ref="D111:D112"/>
    <mergeCell ref="A113:A119"/>
    <mergeCell ref="D113:D119"/>
    <mergeCell ref="C103:C110"/>
    <mergeCell ref="C111:C112"/>
    <mergeCell ref="C113:C119"/>
    <mergeCell ref="D103:D110"/>
    <mergeCell ref="D120:D140"/>
    <mergeCell ref="A141:A144"/>
    <mergeCell ref="D141:D144"/>
    <mergeCell ref="A146:A147"/>
    <mergeCell ref="D146:D147"/>
    <mergeCell ref="C120:C140"/>
    <mergeCell ref="C141:C144"/>
    <mergeCell ref="C146:C147"/>
    <mergeCell ref="D150:D151"/>
    <mergeCell ref="A152:A156"/>
    <mergeCell ref="D152:D156"/>
    <mergeCell ref="A157:A174"/>
    <mergeCell ref="D157:D174"/>
    <mergeCell ref="C150:C151"/>
    <mergeCell ref="C152:C156"/>
    <mergeCell ref="C157:C174"/>
    <mergeCell ref="D211:D214"/>
    <mergeCell ref="A217:A218"/>
    <mergeCell ref="D217:D218"/>
    <mergeCell ref="A175:A187"/>
    <mergeCell ref="D175:D187"/>
    <mergeCell ref="A190:A205"/>
    <mergeCell ref="D190:D205"/>
    <mergeCell ref="A207:A209"/>
    <mergeCell ref="D207:D209"/>
    <mergeCell ref="C217:C218"/>
    <mergeCell ref="C211:C214"/>
    <mergeCell ref="A211:A21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3" tint="-0.499984740745262"/>
  </sheetPr>
  <dimension ref="A6"/>
  <sheetViews>
    <sheetView showGridLines="0" workbookViewId="0">
      <selection activeCell="A6" sqref="A6"/>
    </sheetView>
  </sheetViews>
  <sheetFormatPr defaultRowHeight="12.75"/>
  <sheetData>
    <row r="6" spans="1:1" ht="41.25">
      <c r="A6" s="110" t="s">
        <v>629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-0.499984740745262"/>
  </sheetPr>
  <dimension ref="A1:E75"/>
  <sheetViews>
    <sheetView zoomScaleNormal="100" workbookViewId="0">
      <selection activeCell="E26" sqref="E26"/>
    </sheetView>
  </sheetViews>
  <sheetFormatPr defaultColWidth="30.7109375" defaultRowHeight="12" customHeight="1"/>
  <cols>
    <col min="1" max="1" width="60.7109375" style="1" customWidth="1"/>
    <col min="2" max="3" width="21.7109375" style="1" customWidth="1"/>
    <col min="4" max="4" width="12.42578125" style="1" customWidth="1"/>
    <col min="5" max="16384" width="30.7109375" style="1"/>
  </cols>
  <sheetData>
    <row r="1" spans="1:5" ht="15" customHeight="1">
      <c r="A1" s="37" t="s">
        <v>1545</v>
      </c>
    </row>
    <row r="2" spans="1:5" s="7" customFormat="1" ht="15" customHeight="1">
      <c r="A2" s="940" t="s">
        <v>59</v>
      </c>
      <c r="B2" s="938" t="s">
        <v>32</v>
      </c>
      <c r="C2" s="939"/>
    </row>
    <row r="3" spans="1:5" s="7" customFormat="1" ht="15" customHeight="1">
      <c r="A3" s="940"/>
      <c r="B3" s="112">
        <v>2019</v>
      </c>
      <c r="C3" s="356">
        <v>2020</v>
      </c>
    </row>
    <row r="4" spans="1:5" s="7" customFormat="1" ht="15" customHeight="1">
      <c r="A4" s="107" t="s">
        <v>33</v>
      </c>
      <c r="B4" s="134">
        <v>2088787</v>
      </c>
      <c r="C4" s="260">
        <v>2081824</v>
      </c>
      <c r="D4" s="17"/>
    </row>
    <row r="5" spans="1:5" ht="14.1" customHeight="1">
      <c r="A5" s="793" t="s">
        <v>621</v>
      </c>
      <c r="B5" s="38">
        <v>73469</v>
      </c>
      <c r="C5" s="162">
        <v>73064</v>
      </c>
      <c r="E5" s="38"/>
    </row>
    <row r="6" spans="1:5" ht="14.1" customHeight="1">
      <c r="A6" s="685" t="s">
        <v>622</v>
      </c>
      <c r="B6" s="38">
        <v>105582</v>
      </c>
      <c r="C6" s="116">
        <v>105397</v>
      </c>
      <c r="E6" s="38"/>
    </row>
    <row r="7" spans="1:5" ht="14.1" customHeight="1">
      <c r="A7" s="685" t="s">
        <v>613</v>
      </c>
      <c r="B7" s="38">
        <v>68856</v>
      </c>
      <c r="C7" s="116">
        <v>68460</v>
      </c>
      <c r="E7" s="38"/>
    </row>
    <row r="8" spans="1:5" ht="14.1" customHeight="1">
      <c r="A8" s="685" t="s">
        <v>45</v>
      </c>
      <c r="B8" s="38">
        <v>94683</v>
      </c>
      <c r="C8" s="116">
        <v>94076</v>
      </c>
      <c r="E8" s="38"/>
    </row>
    <row r="9" spans="1:5" ht="14.1" customHeight="1">
      <c r="A9" s="685" t="s">
        <v>37</v>
      </c>
      <c r="B9" s="38">
        <v>126140</v>
      </c>
      <c r="C9" s="116">
        <v>125644</v>
      </c>
      <c r="E9" s="38"/>
    </row>
    <row r="10" spans="1:5" ht="14.1" customHeight="1">
      <c r="A10" s="685" t="s">
        <v>38</v>
      </c>
      <c r="B10" s="38">
        <v>129934</v>
      </c>
      <c r="C10" s="116">
        <v>129184</v>
      </c>
      <c r="E10" s="38"/>
    </row>
    <row r="11" spans="1:5" ht="14.1" customHeight="1">
      <c r="A11" s="685" t="s">
        <v>614</v>
      </c>
      <c r="B11" s="38">
        <v>135612</v>
      </c>
      <c r="C11" s="116">
        <v>135017</v>
      </c>
      <c r="E11" s="38"/>
    </row>
    <row r="12" spans="1:5" ht="14.1" customHeight="1">
      <c r="A12" s="685" t="s">
        <v>43</v>
      </c>
      <c r="B12" s="38">
        <v>124772</v>
      </c>
      <c r="C12" s="116">
        <v>124574</v>
      </c>
      <c r="E12" s="38"/>
    </row>
    <row r="13" spans="1:5" ht="14.1" customHeight="1">
      <c r="A13" s="685" t="s">
        <v>615</v>
      </c>
      <c r="B13" s="38">
        <v>111860</v>
      </c>
      <c r="C13" s="116">
        <v>111633</v>
      </c>
      <c r="E13" s="38"/>
    </row>
    <row r="14" spans="1:5" ht="14.1" customHeight="1">
      <c r="A14" s="685" t="s">
        <v>620</v>
      </c>
      <c r="B14" s="38">
        <v>71474</v>
      </c>
      <c r="C14" s="116">
        <v>71452</v>
      </c>
      <c r="E14" s="38"/>
    </row>
    <row r="15" spans="1:5" ht="14.1" customHeight="1">
      <c r="A15" s="685" t="s">
        <v>44</v>
      </c>
      <c r="B15" s="38">
        <v>129016</v>
      </c>
      <c r="C15" s="116">
        <v>128460</v>
      </c>
      <c r="E15" s="38"/>
    </row>
    <row r="16" spans="1:5" ht="14.1" customHeight="1">
      <c r="A16" s="685" t="s">
        <v>404</v>
      </c>
      <c r="B16" s="38">
        <v>99647</v>
      </c>
      <c r="C16" s="116">
        <v>99790</v>
      </c>
      <c r="E16" s="38"/>
    </row>
    <row r="17" spans="1:5" ht="14.1" customHeight="1">
      <c r="A17" s="685" t="s">
        <v>616</v>
      </c>
      <c r="B17" s="38">
        <v>148049</v>
      </c>
      <c r="C17" s="116">
        <v>148356</v>
      </c>
      <c r="E17" s="38"/>
    </row>
    <row r="18" spans="1:5" ht="14.1" customHeight="1">
      <c r="A18" s="685" t="s">
        <v>619</v>
      </c>
      <c r="B18" s="38">
        <v>144765</v>
      </c>
      <c r="C18" s="116">
        <v>143762</v>
      </c>
      <c r="E18" s="38"/>
    </row>
    <row r="19" spans="1:5" ht="14.1" customHeight="1">
      <c r="A19" s="685" t="s">
        <v>34</v>
      </c>
      <c r="B19" s="38">
        <v>123665</v>
      </c>
      <c r="C19" s="116">
        <v>122758</v>
      </c>
      <c r="E19" s="38"/>
    </row>
    <row r="20" spans="1:5" ht="14.1" customHeight="1">
      <c r="A20" s="685" t="s">
        <v>617</v>
      </c>
      <c r="B20" s="38">
        <v>115529</v>
      </c>
      <c r="C20" s="116">
        <v>115450</v>
      </c>
      <c r="E20" s="38"/>
    </row>
    <row r="21" spans="1:5" ht="14.1" customHeight="1">
      <c r="A21" s="685" t="s">
        <v>618</v>
      </c>
      <c r="B21" s="38">
        <v>100309</v>
      </c>
      <c r="C21" s="116">
        <v>100117</v>
      </c>
      <c r="E21" s="38"/>
    </row>
    <row r="22" spans="1:5" ht="14.1" customHeight="1">
      <c r="A22" s="685" t="s">
        <v>392</v>
      </c>
      <c r="B22" s="38">
        <v>75403</v>
      </c>
      <c r="C22" s="116">
        <v>75103</v>
      </c>
      <c r="E22" s="38"/>
    </row>
    <row r="23" spans="1:5" ht="14.1" customHeight="1">
      <c r="A23" s="794" t="s">
        <v>46</v>
      </c>
      <c r="B23" s="39">
        <v>110022</v>
      </c>
      <c r="C23" s="117">
        <v>109527</v>
      </c>
      <c r="E23" s="38"/>
    </row>
    <row r="24" spans="1:5" ht="12" customHeight="1">
      <c r="A24" s="34" t="s">
        <v>612</v>
      </c>
      <c r="B24"/>
      <c r="C24"/>
      <c r="D24"/>
      <c r="E24" s="38"/>
    </row>
    <row r="25" spans="1:5" ht="12" customHeight="1">
      <c r="A25" s="86"/>
      <c r="B25"/>
      <c r="C25"/>
      <c r="D25"/>
      <c r="E25" s="38"/>
    </row>
    <row r="26" spans="1:5" ht="12" customHeight="1">
      <c r="A26" s="86"/>
      <c r="B26"/>
      <c r="C26"/>
      <c r="D26"/>
      <c r="E26" s="38"/>
    </row>
    <row r="27" spans="1:5" ht="12" customHeight="1">
      <c r="A27" s="86"/>
      <c r="B27"/>
      <c r="C27"/>
      <c r="D27"/>
      <c r="E27" s="38"/>
    </row>
    <row r="28" spans="1:5" s="7" customFormat="1" ht="12" customHeight="1">
      <c r="A28" s="86"/>
      <c r="B28"/>
      <c r="C28"/>
      <c r="D28"/>
      <c r="E28" s="38"/>
    </row>
    <row r="29" spans="1:5" ht="12" customHeight="1">
      <c r="A29" s="86"/>
      <c r="B29"/>
      <c r="C29"/>
      <c r="D29"/>
      <c r="E29" s="38"/>
    </row>
    <row r="30" spans="1:5" ht="12" customHeight="1">
      <c r="A30" s="86"/>
      <c r="B30"/>
      <c r="C30"/>
      <c r="D30"/>
      <c r="E30" s="45"/>
    </row>
    <row r="31" spans="1:5" ht="12" customHeight="1">
      <c r="A31" s="89"/>
      <c r="B31"/>
      <c r="C31"/>
      <c r="D31"/>
      <c r="E31" s="45"/>
    </row>
    <row r="32" spans="1:5" ht="12" customHeight="1">
      <c r="A32" s="86"/>
      <c r="B32"/>
      <c r="C32"/>
      <c r="D32"/>
      <c r="E32" s="45"/>
    </row>
    <row r="33" spans="1:5" ht="12" customHeight="1">
      <c r="A33" s="86"/>
      <c r="B33"/>
      <c r="C33"/>
      <c r="D33"/>
      <c r="E33" s="45"/>
    </row>
    <row r="34" spans="1:5" ht="12" customHeight="1">
      <c r="A34" s="86"/>
      <c r="B34"/>
      <c r="C34"/>
      <c r="D34"/>
      <c r="E34" s="45"/>
    </row>
    <row r="35" spans="1:5" ht="12" customHeight="1">
      <c r="A35" s="86"/>
      <c r="B35"/>
      <c r="C35"/>
      <c r="D35"/>
      <c r="E35" s="45"/>
    </row>
    <row r="36" spans="1:5" ht="12" customHeight="1">
      <c r="A36" s="86"/>
      <c r="B36"/>
      <c r="C36"/>
      <c r="D36"/>
      <c r="E36" s="2"/>
    </row>
    <row r="37" spans="1:5" ht="12" customHeight="1">
      <c r="A37" s="86"/>
      <c r="B37" s="17"/>
      <c r="C37" s="17"/>
      <c r="D37" s="17"/>
      <c r="E37" s="2"/>
    </row>
    <row r="38" spans="1:5" s="7" customFormat="1" ht="12" customHeight="1">
      <c r="A38" s="46"/>
      <c r="B38" s="17"/>
      <c r="C38" s="16"/>
      <c r="D38" s="14"/>
      <c r="E38" s="14"/>
    </row>
    <row r="39" spans="1:5" ht="12" customHeight="1">
      <c r="B39" s="17"/>
      <c r="C39" s="17"/>
      <c r="D39" s="2"/>
      <c r="E39" s="2"/>
    </row>
    <row r="40" spans="1:5" ht="12" customHeight="1">
      <c r="A40" s="46"/>
      <c r="B40" s="17"/>
      <c r="C40" s="17"/>
      <c r="D40" s="2"/>
      <c r="E40" s="2"/>
    </row>
    <row r="41" spans="1:5" ht="12" customHeight="1">
      <c r="B41" s="17"/>
      <c r="C41" s="17"/>
      <c r="D41" s="17"/>
      <c r="E41" s="11"/>
    </row>
    <row r="42" spans="1:5" ht="12" customHeight="1">
      <c r="B42" s="17"/>
      <c r="C42" s="17"/>
      <c r="D42" s="17"/>
      <c r="E42" s="2"/>
    </row>
    <row r="43" spans="1:5" ht="12" customHeight="1">
      <c r="A43" s="46"/>
      <c r="B43" s="32"/>
      <c r="C43" s="17"/>
      <c r="D43" s="2"/>
      <c r="E43" s="2"/>
    </row>
    <row r="44" spans="1:5" ht="12" customHeight="1">
      <c r="A44" s="56"/>
      <c r="B44" s="32"/>
      <c r="C44" s="17"/>
      <c r="D44" s="17"/>
      <c r="E44" s="2"/>
    </row>
    <row r="45" spans="1:5" ht="12" customHeight="1">
      <c r="B45" s="17"/>
      <c r="C45" s="17"/>
      <c r="D45" s="17"/>
      <c r="E45" s="2"/>
    </row>
    <row r="46" spans="1:5" ht="12" customHeight="1">
      <c r="A46" s="46"/>
      <c r="B46" s="17"/>
      <c r="C46" s="17"/>
      <c r="D46" s="17"/>
      <c r="E46" s="2"/>
    </row>
    <row r="47" spans="1:5" ht="12" customHeight="1">
      <c r="A47" s="46"/>
      <c r="B47" s="17"/>
      <c r="C47" s="17"/>
      <c r="D47" s="2"/>
      <c r="E47" s="2"/>
    </row>
    <row r="48" spans="1:5" ht="12" customHeight="1">
      <c r="B48" s="17"/>
      <c r="C48" s="17"/>
      <c r="D48" s="17"/>
      <c r="E48" s="2"/>
    </row>
    <row r="49" spans="1:5" ht="12" customHeight="1">
      <c r="A49" s="46"/>
      <c r="B49" s="17"/>
      <c r="C49" s="17"/>
      <c r="D49" s="17"/>
      <c r="E49" s="2"/>
    </row>
    <row r="50" spans="1:5" ht="12" customHeight="1">
      <c r="A50" s="46"/>
      <c r="B50" s="17"/>
      <c r="C50" s="17"/>
      <c r="D50" s="17"/>
      <c r="E50" s="13"/>
    </row>
    <row r="51" spans="1:5" ht="12" customHeight="1">
      <c r="A51" s="46"/>
      <c r="B51" s="17"/>
      <c r="C51" s="17"/>
      <c r="D51" s="17"/>
      <c r="E51" s="11"/>
    </row>
    <row r="52" spans="1:5" ht="12" customHeight="1">
      <c r="A52" s="46"/>
      <c r="B52" s="17"/>
      <c r="C52" s="17"/>
      <c r="D52" s="17"/>
      <c r="E52" s="13"/>
    </row>
    <row r="53" spans="1:5" ht="12" customHeight="1">
      <c r="A53" s="46"/>
      <c r="B53" s="17"/>
      <c r="C53" s="17"/>
      <c r="D53" s="17"/>
      <c r="E53" s="2"/>
    </row>
    <row r="54" spans="1:5" ht="12" customHeight="1">
      <c r="A54" s="56"/>
      <c r="B54" s="17"/>
      <c r="C54" s="10"/>
      <c r="D54" s="10"/>
      <c r="E54" s="10"/>
    </row>
    <row r="55" spans="1:5" ht="12" customHeight="1">
      <c r="B55" s="13"/>
      <c r="C55" s="10"/>
      <c r="D55" s="10"/>
    </row>
    <row r="56" spans="1:5" ht="12" customHeight="1">
      <c r="A56" s="46"/>
      <c r="B56" s="17"/>
      <c r="C56" s="33"/>
      <c r="D56" s="10"/>
    </row>
    <row r="57" spans="1:5" ht="12" customHeight="1">
      <c r="A57" s="46"/>
      <c r="B57" s="13"/>
      <c r="C57" s="33"/>
      <c r="D57" s="10"/>
    </row>
    <row r="58" spans="1:5" ht="12" customHeight="1">
      <c r="A58" s="46"/>
      <c r="B58" s="24"/>
      <c r="C58" s="33"/>
      <c r="D58" s="10"/>
    </row>
    <row r="59" spans="1:5" ht="12" customHeight="1">
      <c r="A59" s="46"/>
      <c r="B59" s="29"/>
      <c r="C59" s="33"/>
      <c r="D59" s="10"/>
    </row>
    <row r="60" spans="1:5" ht="12" customHeight="1">
      <c r="A60"/>
      <c r="B60" s="33"/>
      <c r="C60" s="33"/>
      <c r="D60" s="10"/>
    </row>
    <row r="61" spans="1:5" ht="12" customHeight="1">
      <c r="A61"/>
      <c r="B61" s="33"/>
      <c r="C61" s="20"/>
    </row>
    <row r="62" spans="1:5" ht="12" customHeight="1">
      <c r="A62"/>
      <c r="B62" s="90"/>
      <c r="C62" s="86"/>
      <c r="D62" s="87"/>
    </row>
    <row r="63" spans="1:5" ht="12" customHeight="1">
      <c r="B63" s="90"/>
      <c r="C63" s="86"/>
      <c r="D63" s="87"/>
    </row>
    <row r="64" spans="1:5" ht="12" customHeight="1">
      <c r="B64" s="90"/>
      <c r="C64" s="86"/>
      <c r="D64" s="87"/>
    </row>
    <row r="65" spans="2:4" ht="12" customHeight="1">
      <c r="B65" s="90"/>
      <c r="C65" s="86"/>
      <c r="D65" s="87"/>
    </row>
    <row r="66" spans="2:4" ht="12" customHeight="1">
      <c r="B66" s="90"/>
      <c r="C66" s="86"/>
      <c r="D66" s="87"/>
    </row>
    <row r="67" spans="2:4" ht="12" customHeight="1">
      <c r="B67" s="90"/>
      <c r="C67" s="86"/>
      <c r="D67" s="87"/>
    </row>
    <row r="68" spans="2:4" ht="12" customHeight="1">
      <c r="B68" s="88"/>
      <c r="C68" s="87"/>
      <c r="D68" s="87"/>
    </row>
    <row r="69" spans="2:4" ht="12" customHeight="1">
      <c r="B69" s="87"/>
      <c r="C69" s="87"/>
      <c r="D69" s="87"/>
    </row>
    <row r="70" spans="2:4" ht="12" customHeight="1">
      <c r="B70" s="87"/>
      <c r="C70" s="87"/>
      <c r="D70" s="87"/>
    </row>
    <row r="71" spans="2:4" ht="12" customHeight="1">
      <c r="B71" s="87"/>
      <c r="C71" s="87"/>
      <c r="D71" s="87"/>
    </row>
    <row r="72" spans="2:4" ht="12" customHeight="1">
      <c r="B72" s="87"/>
      <c r="C72" s="87"/>
      <c r="D72" s="87"/>
    </row>
    <row r="73" spans="2:4" ht="12" customHeight="1">
      <c r="B73" s="87"/>
      <c r="C73" s="87"/>
      <c r="D73" s="87"/>
    </row>
    <row r="74" spans="2:4" ht="12" customHeight="1">
      <c r="B74" s="87"/>
      <c r="C74" s="87"/>
      <c r="D74" s="87"/>
    </row>
    <row r="75" spans="2:4" ht="12" customHeight="1">
      <c r="B75" s="87"/>
      <c r="C75" s="87"/>
      <c r="D75" s="87"/>
    </row>
  </sheetData>
  <mergeCells count="2">
    <mergeCell ref="A2:A3"/>
    <mergeCell ref="B2:C2"/>
  </mergeCells>
  <phoneticPr fontId="2" type="noConversion"/>
  <pageMargins left="0.1" right="0.09" top="0.09" bottom="0.1" header="0.09" footer="0.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-0.499984740745262"/>
  </sheetPr>
  <dimension ref="A1:I42"/>
  <sheetViews>
    <sheetView zoomScaleNormal="100" workbookViewId="0">
      <selection activeCell="H5" sqref="H5"/>
    </sheetView>
  </sheetViews>
  <sheetFormatPr defaultColWidth="36.140625" defaultRowHeight="12" customHeight="1"/>
  <cols>
    <col min="1" max="1" width="49.85546875" style="1" customWidth="1"/>
    <col min="2" max="2" width="9.7109375" style="1" customWidth="1"/>
    <col min="3" max="3" width="10.7109375" style="1" customWidth="1"/>
    <col min="4" max="4" width="9.7109375" style="1" customWidth="1"/>
    <col min="5" max="5" width="10.7109375" style="1" customWidth="1"/>
    <col min="6" max="6" width="9.7109375" style="1" customWidth="1"/>
    <col min="7" max="7" width="10.7109375" style="1" customWidth="1"/>
    <col min="8" max="8" width="9.7109375" style="1" customWidth="1"/>
    <col min="9" max="9" width="10.7109375" style="1" customWidth="1"/>
    <col min="10" max="11" width="9.7109375" style="1" customWidth="1"/>
    <col min="12" max="16384" width="36.140625" style="1"/>
  </cols>
  <sheetData>
    <row r="1" spans="1:9" ht="15" customHeight="1">
      <c r="A1" s="37" t="s">
        <v>1535</v>
      </c>
    </row>
    <row r="2" spans="1:9" ht="15" customHeight="1">
      <c r="A2" s="1003" t="s">
        <v>59</v>
      </c>
      <c r="B2" s="1002" t="s">
        <v>48</v>
      </c>
      <c r="C2" s="942"/>
      <c r="D2" s="942"/>
      <c r="E2" s="942"/>
      <c r="F2" s="942"/>
      <c r="G2" s="942"/>
      <c r="H2" s="942"/>
      <c r="I2" s="942"/>
    </row>
    <row r="3" spans="1:9" ht="24.95" customHeight="1">
      <c r="A3" s="1004"/>
      <c r="B3" s="263" t="s">
        <v>18</v>
      </c>
      <c r="C3" s="233" t="s">
        <v>50</v>
      </c>
      <c r="D3" s="233" t="s">
        <v>49</v>
      </c>
      <c r="E3" s="232" t="s">
        <v>51</v>
      </c>
      <c r="F3" s="357" t="s">
        <v>18</v>
      </c>
      <c r="G3" s="355" t="s">
        <v>50</v>
      </c>
      <c r="H3" s="355" t="s">
        <v>49</v>
      </c>
      <c r="I3" s="352" t="s">
        <v>51</v>
      </c>
    </row>
    <row r="4" spans="1:9" ht="15" customHeight="1">
      <c r="A4" s="1005"/>
      <c r="B4" s="1002">
        <v>2019</v>
      </c>
      <c r="C4" s="942"/>
      <c r="D4" s="942"/>
      <c r="E4" s="942"/>
      <c r="F4" s="1002">
        <v>2020</v>
      </c>
      <c r="G4" s="942"/>
      <c r="H4" s="942"/>
      <c r="I4" s="942"/>
    </row>
    <row r="5" spans="1:9" ht="15" customHeight="1">
      <c r="A5" s="262" t="s">
        <v>33</v>
      </c>
      <c r="B5" s="256">
        <v>2088787</v>
      </c>
      <c r="C5" s="257">
        <v>963230</v>
      </c>
      <c r="D5" s="257">
        <v>1125556</v>
      </c>
      <c r="E5" s="260">
        <v>1</v>
      </c>
      <c r="F5" s="256">
        <v>2081824</v>
      </c>
      <c r="G5" s="257">
        <v>958898</v>
      </c>
      <c r="H5" s="257">
        <v>1122925</v>
      </c>
      <c r="I5" s="260">
        <v>0</v>
      </c>
    </row>
    <row r="6" spans="1:9" ht="18" customHeight="1">
      <c r="A6" s="46" t="s">
        <v>621</v>
      </c>
      <c r="B6" s="264">
        <v>73386</v>
      </c>
      <c r="C6" s="164">
        <v>32677</v>
      </c>
      <c r="D6" s="164">
        <v>40709</v>
      </c>
      <c r="E6" s="718">
        <v>0</v>
      </c>
      <c r="F6" s="463">
        <v>73064</v>
      </c>
      <c r="G6" s="160">
        <v>32540</v>
      </c>
      <c r="H6" s="160">
        <v>40524</v>
      </c>
      <c r="I6" s="116" t="s">
        <v>47</v>
      </c>
    </row>
    <row r="7" spans="1:9" ht="18" customHeight="1">
      <c r="A7" s="46" t="s">
        <v>406</v>
      </c>
      <c r="B7" s="264">
        <v>105474</v>
      </c>
      <c r="C7" s="164">
        <v>49015</v>
      </c>
      <c r="D7" s="164">
        <v>56459</v>
      </c>
      <c r="E7" s="188">
        <v>0</v>
      </c>
      <c r="F7" s="252">
        <v>105397</v>
      </c>
      <c r="G7" s="164">
        <v>48840</v>
      </c>
      <c r="H7" s="164">
        <v>56557</v>
      </c>
      <c r="I7" s="116" t="s">
        <v>47</v>
      </c>
    </row>
    <row r="8" spans="1:9" ht="18" customHeight="1">
      <c r="A8" s="36" t="s">
        <v>35</v>
      </c>
      <c r="B8" s="264">
        <v>69190</v>
      </c>
      <c r="C8" s="164">
        <v>31330</v>
      </c>
      <c r="D8" s="164">
        <v>37860</v>
      </c>
      <c r="E8" s="188">
        <v>0</v>
      </c>
      <c r="F8" s="252">
        <v>68460</v>
      </c>
      <c r="G8" s="164">
        <v>30926</v>
      </c>
      <c r="H8" s="164">
        <v>37534</v>
      </c>
      <c r="I8" s="116" t="s">
        <v>47</v>
      </c>
    </row>
    <row r="9" spans="1:9" ht="18" customHeight="1">
      <c r="A9" s="46" t="s">
        <v>400</v>
      </c>
      <c r="B9" s="264">
        <v>94884</v>
      </c>
      <c r="C9" s="164">
        <v>44727</v>
      </c>
      <c r="D9" s="164">
        <v>50157</v>
      </c>
      <c r="E9" s="188">
        <v>0</v>
      </c>
      <c r="F9" s="252">
        <v>94076</v>
      </c>
      <c r="G9" s="164">
        <v>44342</v>
      </c>
      <c r="H9" s="164">
        <v>49734</v>
      </c>
      <c r="I9" s="116" t="s">
        <v>47</v>
      </c>
    </row>
    <row r="10" spans="1:9" ht="18" customHeight="1">
      <c r="A10" s="46" t="s">
        <v>396</v>
      </c>
      <c r="B10" s="264">
        <v>126489</v>
      </c>
      <c r="C10" s="164">
        <v>58573</v>
      </c>
      <c r="D10" s="164">
        <v>67916</v>
      </c>
      <c r="E10" s="188">
        <v>0</v>
      </c>
      <c r="F10" s="252">
        <v>125644</v>
      </c>
      <c r="G10" s="164">
        <v>58064</v>
      </c>
      <c r="H10" s="164">
        <v>67580</v>
      </c>
      <c r="I10" s="116" t="s">
        <v>47</v>
      </c>
    </row>
    <row r="11" spans="1:9" ht="18" customHeight="1">
      <c r="A11" s="36" t="s">
        <v>38</v>
      </c>
      <c r="B11" s="264">
        <v>130674</v>
      </c>
      <c r="C11" s="164">
        <v>61042</v>
      </c>
      <c r="D11" s="164">
        <v>69632</v>
      </c>
      <c r="E11" s="188">
        <v>0</v>
      </c>
      <c r="F11" s="252">
        <v>129184</v>
      </c>
      <c r="G11" s="164">
        <v>60218</v>
      </c>
      <c r="H11" s="164">
        <v>68966</v>
      </c>
      <c r="I11" s="116" t="s">
        <v>47</v>
      </c>
    </row>
    <row r="12" spans="1:9" ht="18" customHeight="1">
      <c r="A12" s="36" t="s">
        <v>36</v>
      </c>
      <c r="B12" s="264">
        <v>0</v>
      </c>
      <c r="C12" s="163" t="s">
        <v>47</v>
      </c>
      <c r="D12" s="163" t="s">
        <v>47</v>
      </c>
      <c r="E12" s="209" t="s">
        <v>47</v>
      </c>
      <c r="F12" s="252">
        <v>0</v>
      </c>
      <c r="G12" s="164" t="s">
        <v>47</v>
      </c>
      <c r="H12" s="164" t="s">
        <v>47</v>
      </c>
      <c r="I12" s="116" t="s">
        <v>47</v>
      </c>
    </row>
    <row r="13" spans="1:9" ht="18" customHeight="1">
      <c r="A13" s="36" t="s">
        <v>40</v>
      </c>
      <c r="B13" s="264">
        <v>136011</v>
      </c>
      <c r="C13" s="164">
        <v>62192</v>
      </c>
      <c r="D13" s="164">
        <v>73819</v>
      </c>
      <c r="E13" s="188">
        <v>0</v>
      </c>
      <c r="F13" s="252">
        <v>135017</v>
      </c>
      <c r="G13" s="164">
        <v>61739</v>
      </c>
      <c r="H13" s="164">
        <v>73278</v>
      </c>
      <c r="I13" s="116" t="s">
        <v>47</v>
      </c>
    </row>
    <row r="14" spans="1:9" ht="18" customHeight="1">
      <c r="A14" s="46" t="s">
        <v>395</v>
      </c>
      <c r="B14" s="264">
        <v>124324</v>
      </c>
      <c r="C14" s="164">
        <v>55836</v>
      </c>
      <c r="D14" s="164">
        <v>68488</v>
      </c>
      <c r="E14" s="188">
        <v>0</v>
      </c>
      <c r="F14" s="252">
        <v>124574</v>
      </c>
      <c r="G14" s="164">
        <v>55905</v>
      </c>
      <c r="H14" s="164">
        <v>68669</v>
      </c>
      <c r="I14" s="116" t="s">
        <v>47</v>
      </c>
    </row>
    <row r="15" spans="1:9" ht="18" customHeight="1">
      <c r="A15" s="46" t="s">
        <v>399</v>
      </c>
      <c r="B15" s="264">
        <v>111389</v>
      </c>
      <c r="C15" s="164">
        <v>51382</v>
      </c>
      <c r="D15" s="164">
        <v>60007</v>
      </c>
      <c r="E15" s="188">
        <v>0</v>
      </c>
      <c r="F15" s="252">
        <v>111633</v>
      </c>
      <c r="G15" s="164">
        <v>51437</v>
      </c>
      <c r="H15" s="164">
        <v>60196</v>
      </c>
      <c r="I15" s="116" t="s">
        <v>47</v>
      </c>
    </row>
    <row r="16" spans="1:9" ht="18" customHeight="1">
      <c r="A16" s="46" t="s">
        <v>403</v>
      </c>
      <c r="B16" s="264">
        <v>71160</v>
      </c>
      <c r="C16" s="164">
        <v>32561</v>
      </c>
      <c r="D16" s="164">
        <v>38598</v>
      </c>
      <c r="E16" s="188">
        <v>1</v>
      </c>
      <c r="F16" s="252">
        <v>71452</v>
      </c>
      <c r="G16" s="164">
        <v>32714</v>
      </c>
      <c r="H16" s="164">
        <v>38737</v>
      </c>
      <c r="I16" s="116" t="s">
        <v>47</v>
      </c>
    </row>
    <row r="17" spans="1:9" ht="18" customHeight="1">
      <c r="A17" s="36" t="s">
        <v>41</v>
      </c>
      <c r="B17" s="264">
        <v>0</v>
      </c>
      <c r="C17" s="163" t="s">
        <v>47</v>
      </c>
      <c r="D17" s="163" t="s">
        <v>47</v>
      </c>
      <c r="E17" s="209" t="s">
        <v>47</v>
      </c>
      <c r="F17" s="252">
        <v>0</v>
      </c>
      <c r="G17" s="164" t="s">
        <v>47</v>
      </c>
      <c r="H17" s="164" t="s">
        <v>47</v>
      </c>
      <c r="I17" s="116" t="s">
        <v>47</v>
      </c>
    </row>
    <row r="18" spans="1:9" ht="18" customHeight="1">
      <c r="A18" s="36" t="s">
        <v>44</v>
      </c>
      <c r="B18" s="264">
        <v>129092</v>
      </c>
      <c r="C18" s="164">
        <v>59567</v>
      </c>
      <c r="D18" s="164">
        <v>69525</v>
      </c>
      <c r="E18" s="188">
        <v>0</v>
      </c>
      <c r="F18" s="252">
        <v>128460</v>
      </c>
      <c r="G18" s="164">
        <v>59229</v>
      </c>
      <c r="H18" s="164">
        <v>69231</v>
      </c>
      <c r="I18" s="116" t="s">
        <v>47</v>
      </c>
    </row>
    <row r="19" spans="1:9" ht="18" customHeight="1">
      <c r="A19" s="46" t="s">
        <v>404</v>
      </c>
      <c r="B19" s="264">
        <v>98762</v>
      </c>
      <c r="C19" s="164">
        <v>45125</v>
      </c>
      <c r="D19" s="164">
        <v>53637</v>
      </c>
      <c r="E19" s="188">
        <v>0</v>
      </c>
      <c r="F19" s="252">
        <v>99790</v>
      </c>
      <c r="G19" s="164">
        <v>45672</v>
      </c>
      <c r="H19" s="164">
        <v>54118</v>
      </c>
      <c r="I19" s="116" t="s">
        <v>47</v>
      </c>
    </row>
    <row r="20" spans="1:9" ht="18" customHeight="1">
      <c r="A20" s="46" t="s">
        <v>394</v>
      </c>
      <c r="B20" s="264">
        <v>145950</v>
      </c>
      <c r="C20" s="164">
        <v>67125</v>
      </c>
      <c r="D20" s="164">
        <v>78825</v>
      </c>
      <c r="E20" s="188">
        <v>0</v>
      </c>
      <c r="F20" s="252">
        <v>148356</v>
      </c>
      <c r="G20" s="164">
        <v>68179</v>
      </c>
      <c r="H20" s="164">
        <v>80177</v>
      </c>
      <c r="I20" s="116" t="s">
        <v>47</v>
      </c>
    </row>
    <row r="21" spans="1:9" ht="18" customHeight="1">
      <c r="A21" s="36" t="s">
        <v>39</v>
      </c>
      <c r="B21" s="264">
        <v>145482</v>
      </c>
      <c r="C21" s="164">
        <v>68229</v>
      </c>
      <c r="D21" s="164">
        <v>77253</v>
      </c>
      <c r="E21" s="188">
        <v>0</v>
      </c>
      <c r="F21" s="252">
        <v>143762</v>
      </c>
      <c r="G21" s="164">
        <v>67308</v>
      </c>
      <c r="H21" s="164">
        <v>76454</v>
      </c>
      <c r="I21" s="116" t="s">
        <v>47</v>
      </c>
    </row>
    <row r="22" spans="1:9" ht="18" customHeight="1">
      <c r="A22" s="36" t="s">
        <v>34</v>
      </c>
      <c r="B22" s="264">
        <v>124614</v>
      </c>
      <c r="C22" s="164">
        <v>57813</v>
      </c>
      <c r="D22" s="164">
        <v>66801</v>
      </c>
      <c r="E22" s="188">
        <v>0</v>
      </c>
      <c r="F22" s="252">
        <v>122758</v>
      </c>
      <c r="G22" s="164">
        <v>56963</v>
      </c>
      <c r="H22" s="164">
        <v>65795</v>
      </c>
      <c r="I22" s="116" t="s">
        <v>47</v>
      </c>
    </row>
    <row r="23" spans="1:9" ht="18" customHeight="1">
      <c r="A23" s="237" t="s">
        <v>397</v>
      </c>
      <c r="B23" s="264">
        <v>115541</v>
      </c>
      <c r="C23" s="164">
        <v>54061</v>
      </c>
      <c r="D23" s="164">
        <v>61480</v>
      </c>
      <c r="E23" s="188">
        <v>0</v>
      </c>
      <c r="F23" s="252">
        <v>115450</v>
      </c>
      <c r="G23" s="164">
        <v>53885</v>
      </c>
      <c r="H23" s="164">
        <v>61565</v>
      </c>
      <c r="I23" s="116" t="s">
        <v>47</v>
      </c>
    </row>
    <row r="24" spans="1:9" ht="18" customHeight="1">
      <c r="A24" s="237" t="s">
        <v>398</v>
      </c>
      <c r="B24" s="264">
        <v>100167</v>
      </c>
      <c r="C24" s="164">
        <v>45912</v>
      </c>
      <c r="D24" s="164">
        <v>54255</v>
      </c>
      <c r="E24" s="188">
        <v>0</v>
      </c>
      <c r="F24" s="252">
        <v>100117</v>
      </c>
      <c r="G24" s="164">
        <v>45827</v>
      </c>
      <c r="H24" s="164">
        <v>54290</v>
      </c>
      <c r="I24" s="116" t="s">
        <v>47</v>
      </c>
    </row>
    <row r="25" spans="1:9" ht="18" customHeight="1">
      <c r="A25" s="36" t="s">
        <v>42</v>
      </c>
      <c r="B25" s="264">
        <v>75441</v>
      </c>
      <c r="C25" s="164">
        <v>34483</v>
      </c>
      <c r="D25" s="164">
        <v>40958</v>
      </c>
      <c r="E25" s="188">
        <v>0</v>
      </c>
      <c r="F25" s="252">
        <v>75103</v>
      </c>
      <c r="G25" s="164">
        <v>34293</v>
      </c>
      <c r="H25" s="164">
        <v>40810</v>
      </c>
      <c r="I25" s="116" t="s">
        <v>47</v>
      </c>
    </row>
    <row r="26" spans="1:9" ht="18" customHeight="1">
      <c r="A26" s="291" t="s">
        <v>401</v>
      </c>
      <c r="B26" s="265">
        <v>110757</v>
      </c>
      <c r="C26" s="165">
        <v>51580</v>
      </c>
      <c r="D26" s="165">
        <v>59177</v>
      </c>
      <c r="E26" s="189">
        <v>0</v>
      </c>
      <c r="F26" s="293">
        <v>109527</v>
      </c>
      <c r="G26" s="165">
        <v>50817</v>
      </c>
      <c r="H26" s="165">
        <v>58710</v>
      </c>
      <c r="I26" s="117" t="s">
        <v>47</v>
      </c>
    </row>
    <row r="27" spans="1:9" ht="12" customHeight="1">
      <c r="A27" s="227" t="s">
        <v>612</v>
      </c>
      <c r="F27"/>
      <c r="G27"/>
      <c r="H27"/>
      <c r="I27"/>
    </row>
    <row r="28" spans="1:9" ht="12" customHeight="1">
      <c r="A28" s="681"/>
    </row>
    <row r="29" spans="1:9" ht="12" customHeight="1">
      <c r="A29" s="96" t="s">
        <v>1572</v>
      </c>
    </row>
    <row r="30" spans="1:9" ht="12" customHeight="1">
      <c r="A30" s="681"/>
    </row>
    <row r="31" spans="1:9" ht="12" customHeight="1">
      <c r="A31" s="681"/>
    </row>
    <row r="32" spans="1:9" ht="12" customHeight="1">
      <c r="A32" s="681"/>
    </row>
    <row r="33" spans="1:1" ht="12" customHeight="1">
      <c r="A33" s="681"/>
    </row>
    <row r="34" spans="1:1" ht="12" customHeight="1">
      <c r="A34" s="681"/>
    </row>
    <row r="35" spans="1:1" ht="12" customHeight="1">
      <c r="A35" s="56"/>
    </row>
    <row r="36" spans="1:1" ht="12" customHeight="1">
      <c r="A36" s="681"/>
    </row>
    <row r="37" spans="1:1" ht="15" customHeight="1"/>
    <row r="38" spans="1:1" ht="15" customHeight="1"/>
    <row r="39" spans="1:1" ht="15" customHeight="1"/>
    <row r="40" spans="1:1" ht="15" customHeight="1"/>
    <row r="41" spans="1:1" ht="15" customHeight="1"/>
    <row r="42" spans="1:1" ht="15" customHeight="1"/>
  </sheetData>
  <mergeCells count="4">
    <mergeCell ref="F4:I4"/>
    <mergeCell ref="A2:A4"/>
    <mergeCell ref="B4:E4"/>
    <mergeCell ref="B2:I2"/>
  </mergeCells>
  <phoneticPr fontId="2" type="noConversion"/>
  <pageMargins left="0.24" right="0.24" top="0.17" bottom="0.22" header="0.17" footer="0.17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S34"/>
  <sheetViews>
    <sheetView workbookViewId="0">
      <selection activeCell="A2" sqref="A2:A5"/>
    </sheetView>
  </sheetViews>
  <sheetFormatPr defaultRowHeight="12.75"/>
  <cols>
    <col min="1" max="1" width="16.5703125" customWidth="1"/>
    <col min="2" max="2" width="9.5703125" customWidth="1"/>
    <col min="3" max="3" width="9.7109375" customWidth="1"/>
    <col min="4" max="4" width="6.7109375" customWidth="1"/>
    <col min="5" max="5" width="9.7109375" customWidth="1"/>
    <col min="6" max="6" width="6.7109375" customWidth="1"/>
    <col min="7" max="7" width="9.7109375" customWidth="1"/>
    <col min="8" max="8" width="6.7109375" customWidth="1"/>
    <col min="9" max="9" width="9.7109375" customWidth="1"/>
    <col min="10" max="10" width="6.7109375" customWidth="1"/>
    <col min="11" max="11" width="9" customWidth="1"/>
    <col min="12" max="12" width="8.28515625" customWidth="1"/>
    <col min="13" max="13" width="6.7109375" customWidth="1"/>
    <col min="14" max="14" width="8.28515625" customWidth="1"/>
    <col min="15" max="15" width="6.7109375" customWidth="1"/>
    <col min="16" max="16" width="8.28515625" customWidth="1"/>
    <col min="17" max="17" width="6.7109375" customWidth="1"/>
    <col min="18" max="18" width="8.28515625" customWidth="1"/>
    <col min="19" max="19" width="6.7109375" customWidth="1"/>
  </cols>
  <sheetData>
    <row r="1" spans="1:19" ht="15" customHeight="1">
      <c r="A1" s="37" t="s">
        <v>1546</v>
      </c>
      <c r="B1" s="37"/>
      <c r="C1" s="1"/>
      <c r="D1" s="1"/>
      <c r="E1" s="1"/>
      <c r="F1" s="1"/>
    </row>
    <row r="2" spans="1:19" ht="15" customHeight="1">
      <c r="A2" s="956" t="s">
        <v>52</v>
      </c>
      <c r="B2" s="1011" t="s">
        <v>48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</row>
    <row r="3" spans="1:19" ht="15" customHeight="1">
      <c r="A3" s="1006"/>
      <c r="B3" s="1007">
        <v>2019</v>
      </c>
      <c r="C3" s="1008"/>
      <c r="D3" s="1008"/>
      <c r="E3" s="1008"/>
      <c r="F3" s="1008"/>
      <c r="G3" s="1008"/>
      <c r="H3" s="1008"/>
      <c r="I3" s="1008"/>
      <c r="J3" s="1005"/>
      <c r="K3" s="1007">
        <v>2020</v>
      </c>
      <c r="L3" s="1008"/>
      <c r="M3" s="1008"/>
      <c r="N3" s="1008"/>
      <c r="O3" s="1008"/>
      <c r="P3" s="1008"/>
      <c r="Q3" s="1008"/>
      <c r="R3" s="1008"/>
      <c r="S3" s="1008"/>
    </row>
    <row r="4" spans="1:19" ht="24.95" customHeight="1">
      <c r="A4" s="1006"/>
      <c r="B4" s="1009" t="s">
        <v>1571</v>
      </c>
      <c r="C4" s="957" t="s">
        <v>960</v>
      </c>
      <c r="D4" s="937"/>
      <c r="E4" s="1012" t="s">
        <v>961</v>
      </c>
      <c r="F4" s="957"/>
      <c r="G4" s="1012" t="s">
        <v>51</v>
      </c>
      <c r="H4" s="957"/>
      <c r="I4" s="1013" t="s">
        <v>963</v>
      </c>
      <c r="J4" s="1008"/>
      <c r="K4" s="1009" t="s">
        <v>1571</v>
      </c>
      <c r="L4" s="939" t="s">
        <v>960</v>
      </c>
      <c r="M4" s="940"/>
      <c r="N4" s="1012" t="s">
        <v>961</v>
      </c>
      <c r="O4" s="957"/>
      <c r="P4" s="1012" t="s">
        <v>51</v>
      </c>
      <c r="Q4" s="957"/>
      <c r="R4" s="1013" t="s">
        <v>963</v>
      </c>
      <c r="S4" s="1008"/>
    </row>
    <row r="5" spans="1:19" ht="15" customHeight="1">
      <c r="A5" s="957"/>
      <c r="B5" s="1010"/>
      <c r="C5" s="799" t="s">
        <v>962</v>
      </c>
      <c r="D5" s="801" t="s">
        <v>268</v>
      </c>
      <c r="E5" s="800" t="s">
        <v>962</v>
      </c>
      <c r="F5" s="800" t="s">
        <v>268</v>
      </c>
      <c r="G5" s="801" t="s">
        <v>962</v>
      </c>
      <c r="H5" s="798" t="s">
        <v>268</v>
      </c>
      <c r="I5" s="801" t="s">
        <v>962</v>
      </c>
      <c r="J5" s="798" t="s">
        <v>268</v>
      </c>
      <c r="K5" s="1010"/>
      <c r="L5" s="799" t="s">
        <v>962</v>
      </c>
      <c r="M5" s="801" t="s">
        <v>268</v>
      </c>
      <c r="N5" s="800" t="s">
        <v>962</v>
      </c>
      <c r="O5" s="800" t="s">
        <v>268</v>
      </c>
      <c r="P5" s="801" t="s">
        <v>962</v>
      </c>
      <c r="Q5" s="798" t="s">
        <v>268</v>
      </c>
      <c r="R5" s="801" t="s">
        <v>962</v>
      </c>
      <c r="S5" s="798" t="s">
        <v>268</v>
      </c>
    </row>
    <row r="6" spans="1:19" ht="15" customHeight="1">
      <c r="A6" s="107" t="s">
        <v>33</v>
      </c>
      <c r="B6" s="812">
        <v>2088787</v>
      </c>
      <c r="C6" s="256">
        <v>963230</v>
      </c>
      <c r="D6" s="268">
        <v>46.11</v>
      </c>
      <c r="E6" s="257">
        <v>1125556</v>
      </c>
      <c r="F6" s="268">
        <v>53.89</v>
      </c>
      <c r="G6" s="257">
        <v>1</v>
      </c>
      <c r="H6" s="268">
        <v>0</v>
      </c>
      <c r="I6" s="257">
        <v>2088787</v>
      </c>
      <c r="J6" s="269">
        <v>100</v>
      </c>
      <c r="K6" s="256">
        <v>2081824</v>
      </c>
      <c r="L6" s="259">
        <v>958929</v>
      </c>
      <c r="M6" s="268">
        <v>46.06</v>
      </c>
      <c r="N6" s="257">
        <v>1122894</v>
      </c>
      <c r="O6" s="268">
        <v>53.94</v>
      </c>
      <c r="P6" s="257">
        <v>1</v>
      </c>
      <c r="Q6" s="268">
        <v>0</v>
      </c>
      <c r="R6" s="257">
        <v>2081824</v>
      </c>
      <c r="S6" s="269">
        <v>100</v>
      </c>
    </row>
    <row r="7" spans="1:19" ht="14.1" customHeight="1">
      <c r="A7" s="52" t="s">
        <v>626</v>
      </c>
      <c r="B7" s="777">
        <v>12</v>
      </c>
      <c r="C7" s="180">
        <v>1</v>
      </c>
      <c r="D7" s="270">
        <v>8.33</v>
      </c>
      <c r="E7" s="164">
        <v>11</v>
      </c>
      <c r="F7" s="270">
        <v>91.67</v>
      </c>
      <c r="G7" s="164">
        <v>0</v>
      </c>
      <c r="H7" s="271">
        <v>0</v>
      </c>
      <c r="I7" s="164">
        <v>12</v>
      </c>
      <c r="J7" s="272">
        <v>0</v>
      </c>
      <c r="K7" s="180">
        <v>12</v>
      </c>
      <c r="L7" s="809">
        <v>1</v>
      </c>
      <c r="M7" s="450">
        <v>8.33</v>
      </c>
      <c r="N7" s="450">
        <v>11</v>
      </c>
      <c r="O7" s="450">
        <v>91.67</v>
      </c>
      <c r="P7" s="450">
        <v>0</v>
      </c>
      <c r="Q7" s="450">
        <v>0</v>
      </c>
      <c r="R7" s="450">
        <v>12</v>
      </c>
      <c r="S7" s="451">
        <v>0</v>
      </c>
    </row>
    <row r="8" spans="1:19" ht="14.1" customHeight="1">
      <c r="A8" s="52" t="s">
        <v>592</v>
      </c>
      <c r="B8" s="777">
        <v>1054</v>
      </c>
      <c r="C8" s="180">
        <v>484</v>
      </c>
      <c r="D8" s="270">
        <v>45.92</v>
      </c>
      <c r="E8" s="164">
        <v>570</v>
      </c>
      <c r="F8" s="270">
        <v>54.08</v>
      </c>
      <c r="G8" s="164">
        <v>0</v>
      </c>
      <c r="H8" s="271">
        <v>0</v>
      </c>
      <c r="I8" s="164">
        <v>1054</v>
      </c>
      <c r="J8" s="272">
        <v>0.05</v>
      </c>
      <c r="K8" s="180">
        <v>128</v>
      </c>
      <c r="L8" s="229">
        <v>70</v>
      </c>
      <c r="M8" s="191">
        <v>54.69</v>
      </c>
      <c r="N8" s="191">
        <v>58</v>
      </c>
      <c r="O8" s="191">
        <v>45.31</v>
      </c>
      <c r="P8" s="191">
        <v>0</v>
      </c>
      <c r="Q8" s="191">
        <v>0</v>
      </c>
      <c r="R8" s="452">
        <v>128</v>
      </c>
      <c r="S8" s="453">
        <v>0.01</v>
      </c>
    </row>
    <row r="9" spans="1:19" ht="14.1" customHeight="1">
      <c r="A9" s="52" t="s">
        <v>593</v>
      </c>
      <c r="B9" s="777">
        <v>5334</v>
      </c>
      <c r="C9" s="180">
        <v>2700</v>
      </c>
      <c r="D9" s="270">
        <v>50.62</v>
      </c>
      <c r="E9" s="164">
        <v>2634</v>
      </c>
      <c r="F9" s="270">
        <v>49.38</v>
      </c>
      <c r="G9" s="164">
        <v>0</v>
      </c>
      <c r="H9" s="271">
        <v>0</v>
      </c>
      <c r="I9" s="164">
        <v>5334</v>
      </c>
      <c r="J9" s="272">
        <v>0.26</v>
      </c>
      <c r="K9" s="180">
        <v>1927</v>
      </c>
      <c r="L9" s="810">
        <v>901</v>
      </c>
      <c r="M9" s="191">
        <v>46.76</v>
      </c>
      <c r="N9" s="452">
        <v>1026</v>
      </c>
      <c r="O9" s="191">
        <v>53.24</v>
      </c>
      <c r="P9" s="191">
        <v>0</v>
      </c>
      <c r="Q9" s="191">
        <v>0</v>
      </c>
      <c r="R9" s="452">
        <v>1927</v>
      </c>
      <c r="S9" s="453">
        <v>0.09</v>
      </c>
    </row>
    <row r="10" spans="1:19" ht="14.1" customHeight="1">
      <c r="A10" s="52" t="s">
        <v>594</v>
      </c>
      <c r="B10" s="777">
        <v>99428</v>
      </c>
      <c r="C10" s="180">
        <v>49140</v>
      </c>
      <c r="D10" s="270">
        <v>49.42</v>
      </c>
      <c r="E10" s="164">
        <v>50288</v>
      </c>
      <c r="F10" s="270">
        <v>50.58</v>
      </c>
      <c r="G10" s="164">
        <v>0</v>
      </c>
      <c r="H10" s="271">
        <v>0</v>
      </c>
      <c r="I10" s="164">
        <v>99428</v>
      </c>
      <c r="J10" s="272">
        <v>4.76</v>
      </c>
      <c r="K10" s="180">
        <v>74152</v>
      </c>
      <c r="L10" s="810">
        <v>37211</v>
      </c>
      <c r="M10" s="191">
        <v>50.18</v>
      </c>
      <c r="N10" s="452">
        <v>36941</v>
      </c>
      <c r="O10" s="191">
        <v>49.82</v>
      </c>
      <c r="P10" s="191">
        <v>0</v>
      </c>
      <c r="Q10" s="191">
        <v>0</v>
      </c>
      <c r="R10" s="452">
        <v>74152</v>
      </c>
      <c r="S10" s="453">
        <v>3.56</v>
      </c>
    </row>
    <row r="11" spans="1:19" ht="14.1" customHeight="1">
      <c r="A11" s="52" t="s">
        <v>595</v>
      </c>
      <c r="B11" s="777">
        <v>181022</v>
      </c>
      <c r="C11" s="180">
        <v>88781</v>
      </c>
      <c r="D11" s="270">
        <v>49.04</v>
      </c>
      <c r="E11" s="164">
        <v>92241</v>
      </c>
      <c r="F11" s="270">
        <v>50.96</v>
      </c>
      <c r="G11" s="164">
        <v>0</v>
      </c>
      <c r="H11" s="271">
        <v>0</v>
      </c>
      <c r="I11" s="164">
        <v>181022</v>
      </c>
      <c r="J11" s="272">
        <v>8.67</v>
      </c>
      <c r="K11" s="180">
        <v>177269</v>
      </c>
      <c r="L11" s="810">
        <v>87251</v>
      </c>
      <c r="M11" s="191">
        <v>49.22</v>
      </c>
      <c r="N11" s="452">
        <v>90018</v>
      </c>
      <c r="O11" s="191">
        <v>50.78</v>
      </c>
      <c r="P11" s="191">
        <v>0</v>
      </c>
      <c r="Q11" s="191">
        <v>0</v>
      </c>
      <c r="R11" s="452">
        <v>177269</v>
      </c>
      <c r="S11" s="453">
        <v>8.52</v>
      </c>
    </row>
    <row r="12" spans="1:19" ht="14.1" customHeight="1">
      <c r="A12" s="52" t="s">
        <v>596</v>
      </c>
      <c r="B12" s="777">
        <v>456304</v>
      </c>
      <c r="C12" s="180">
        <v>216040</v>
      </c>
      <c r="D12" s="270">
        <v>47.35</v>
      </c>
      <c r="E12" s="164">
        <v>240264</v>
      </c>
      <c r="F12" s="270">
        <v>52.65</v>
      </c>
      <c r="G12" s="164">
        <v>0</v>
      </c>
      <c r="H12" s="271">
        <v>0</v>
      </c>
      <c r="I12" s="164">
        <v>456304</v>
      </c>
      <c r="J12" s="272">
        <v>21.85</v>
      </c>
      <c r="K12" s="180">
        <v>451790</v>
      </c>
      <c r="L12" s="810">
        <v>214577</v>
      </c>
      <c r="M12" s="191">
        <v>47.49</v>
      </c>
      <c r="N12" s="452">
        <v>237213</v>
      </c>
      <c r="O12" s="191">
        <v>52.51</v>
      </c>
      <c r="P12" s="191">
        <v>0</v>
      </c>
      <c r="Q12" s="191">
        <v>0</v>
      </c>
      <c r="R12" s="452">
        <v>451790</v>
      </c>
      <c r="S12" s="453">
        <v>21.7</v>
      </c>
    </row>
    <row r="13" spans="1:19" ht="14.1" customHeight="1">
      <c r="A13" s="52" t="s">
        <v>597</v>
      </c>
      <c r="B13" s="777">
        <v>497567</v>
      </c>
      <c r="C13" s="180">
        <v>227114</v>
      </c>
      <c r="D13" s="270">
        <v>45.64</v>
      </c>
      <c r="E13" s="164">
        <v>270453</v>
      </c>
      <c r="F13" s="270">
        <v>54.36</v>
      </c>
      <c r="G13" s="164">
        <v>0</v>
      </c>
      <c r="H13" s="271">
        <v>0</v>
      </c>
      <c r="I13" s="164">
        <v>497567</v>
      </c>
      <c r="J13" s="272">
        <v>23.82</v>
      </c>
      <c r="K13" s="180">
        <v>497955</v>
      </c>
      <c r="L13" s="810">
        <v>227281</v>
      </c>
      <c r="M13" s="191">
        <v>45.64</v>
      </c>
      <c r="N13" s="452">
        <v>270674</v>
      </c>
      <c r="O13" s="191">
        <v>54.36</v>
      </c>
      <c r="P13" s="191">
        <v>0</v>
      </c>
      <c r="Q13" s="191">
        <v>0</v>
      </c>
      <c r="R13" s="452">
        <v>497955</v>
      </c>
      <c r="S13" s="453">
        <v>23.92</v>
      </c>
    </row>
    <row r="14" spans="1:19" ht="14.1" customHeight="1">
      <c r="A14" s="52" t="s">
        <v>598</v>
      </c>
      <c r="B14" s="777">
        <v>527929</v>
      </c>
      <c r="C14" s="180">
        <v>241011</v>
      </c>
      <c r="D14" s="270">
        <v>45.65</v>
      </c>
      <c r="E14" s="164">
        <v>286918</v>
      </c>
      <c r="F14" s="270">
        <v>54.35</v>
      </c>
      <c r="G14" s="164">
        <v>0</v>
      </c>
      <c r="H14" s="271">
        <v>0</v>
      </c>
      <c r="I14" s="164">
        <v>527929</v>
      </c>
      <c r="J14" s="272">
        <v>25.27</v>
      </c>
      <c r="K14" s="180">
        <v>540745</v>
      </c>
      <c r="L14" s="810">
        <v>246698</v>
      </c>
      <c r="M14" s="191">
        <v>45.62</v>
      </c>
      <c r="N14" s="452">
        <v>294047</v>
      </c>
      <c r="O14" s="191">
        <v>54.38</v>
      </c>
      <c r="P14" s="191">
        <v>0</v>
      </c>
      <c r="Q14" s="191">
        <v>0</v>
      </c>
      <c r="R14" s="452">
        <v>540745</v>
      </c>
      <c r="S14" s="453">
        <v>25.97</v>
      </c>
    </row>
    <row r="15" spans="1:19" ht="14.1" customHeight="1">
      <c r="A15" s="52" t="s">
        <v>599</v>
      </c>
      <c r="B15" s="777">
        <v>194715</v>
      </c>
      <c r="C15" s="180">
        <v>85011</v>
      </c>
      <c r="D15" s="270">
        <v>43.66</v>
      </c>
      <c r="E15" s="164">
        <v>109704</v>
      </c>
      <c r="F15" s="270">
        <v>56.34</v>
      </c>
      <c r="G15" s="164">
        <v>0</v>
      </c>
      <c r="H15" s="271">
        <v>0</v>
      </c>
      <c r="I15" s="164">
        <v>194715</v>
      </c>
      <c r="J15" s="272">
        <v>9.32</v>
      </c>
      <c r="K15" s="180">
        <v>202064</v>
      </c>
      <c r="L15" s="810">
        <v>88166</v>
      </c>
      <c r="M15" s="191">
        <v>43.63</v>
      </c>
      <c r="N15" s="452">
        <v>113898</v>
      </c>
      <c r="O15" s="191">
        <v>56.37</v>
      </c>
      <c r="P15" s="191">
        <v>0</v>
      </c>
      <c r="Q15" s="191">
        <v>0</v>
      </c>
      <c r="R15" s="452">
        <v>202064</v>
      </c>
      <c r="S15" s="453">
        <v>9.7100000000000009</v>
      </c>
    </row>
    <row r="16" spans="1:19" ht="14.1" customHeight="1">
      <c r="A16" s="52" t="s">
        <v>600</v>
      </c>
      <c r="B16" s="777">
        <v>92630</v>
      </c>
      <c r="C16" s="180">
        <v>39026</v>
      </c>
      <c r="D16" s="270">
        <v>42.13</v>
      </c>
      <c r="E16" s="164">
        <v>53603</v>
      </c>
      <c r="F16" s="270">
        <v>57.87</v>
      </c>
      <c r="G16" s="164">
        <v>1</v>
      </c>
      <c r="H16" s="271">
        <v>0</v>
      </c>
      <c r="I16" s="164">
        <v>92630</v>
      </c>
      <c r="J16" s="272">
        <v>4.43</v>
      </c>
      <c r="K16" s="180">
        <v>98974</v>
      </c>
      <c r="L16" s="810">
        <v>41297</v>
      </c>
      <c r="M16" s="191">
        <v>41.73</v>
      </c>
      <c r="N16" s="452">
        <v>57676</v>
      </c>
      <c r="O16" s="191">
        <v>58.27</v>
      </c>
      <c r="P16" s="191">
        <v>1</v>
      </c>
      <c r="Q16" s="191">
        <v>0</v>
      </c>
      <c r="R16" s="452">
        <v>98974</v>
      </c>
      <c r="S16" s="453">
        <v>4.75</v>
      </c>
    </row>
    <row r="17" spans="1:19" ht="14.1" customHeight="1">
      <c r="A17" s="53" t="s">
        <v>601</v>
      </c>
      <c r="B17" s="778">
        <v>32792</v>
      </c>
      <c r="C17" s="183">
        <v>13922</v>
      </c>
      <c r="D17" s="273">
        <v>42.46</v>
      </c>
      <c r="E17" s="165">
        <v>18870</v>
      </c>
      <c r="F17" s="273">
        <v>57.54</v>
      </c>
      <c r="G17" s="165">
        <v>0</v>
      </c>
      <c r="H17" s="274">
        <v>0</v>
      </c>
      <c r="I17" s="165">
        <v>32792</v>
      </c>
      <c r="J17" s="275">
        <v>1.57</v>
      </c>
      <c r="K17" s="183">
        <v>36808</v>
      </c>
      <c r="L17" s="811">
        <v>15476</v>
      </c>
      <c r="M17" s="193">
        <v>42.05</v>
      </c>
      <c r="N17" s="454">
        <v>21332</v>
      </c>
      <c r="O17" s="193">
        <v>57.95</v>
      </c>
      <c r="P17" s="193">
        <v>0</v>
      </c>
      <c r="Q17" s="193">
        <v>0</v>
      </c>
      <c r="R17" s="454">
        <v>36808</v>
      </c>
      <c r="S17" s="455">
        <v>1.77</v>
      </c>
    </row>
    <row r="18" spans="1:19">
      <c r="A18" s="34" t="s">
        <v>612</v>
      </c>
      <c r="B18" s="34"/>
      <c r="C18" s="87"/>
      <c r="D18" s="1"/>
      <c r="E18" s="1"/>
      <c r="F18" s="1"/>
    </row>
    <row r="19" spans="1:19">
      <c r="C19" s="1"/>
      <c r="D19" s="1"/>
      <c r="E19" s="1"/>
      <c r="F19" s="1"/>
    </row>
    <row r="25" spans="1:19">
      <c r="C25" s="23"/>
    </row>
    <row r="26" spans="1:19">
      <c r="C26" s="23"/>
    </row>
    <row r="27" spans="1:19">
      <c r="C27" s="23"/>
    </row>
    <row r="28" spans="1:19">
      <c r="C28" s="23"/>
    </row>
    <row r="29" spans="1:19">
      <c r="C29" s="23"/>
    </row>
    <row r="30" spans="1:19">
      <c r="C30" s="23"/>
    </row>
    <row r="31" spans="1:19">
      <c r="C31" s="23"/>
    </row>
    <row r="32" spans="1:19">
      <c r="C32" s="23"/>
    </row>
    <row r="33" spans="3:3">
      <c r="C33" s="23"/>
    </row>
    <row r="34" spans="3:3">
      <c r="C34" s="23"/>
    </row>
  </sheetData>
  <mergeCells count="14">
    <mergeCell ref="A2:A5"/>
    <mergeCell ref="K3:S3"/>
    <mergeCell ref="K4:K5"/>
    <mergeCell ref="B4:B5"/>
    <mergeCell ref="B3:J3"/>
    <mergeCell ref="B2:S2"/>
    <mergeCell ref="G4:H4"/>
    <mergeCell ref="L4:M4"/>
    <mergeCell ref="C4:D4"/>
    <mergeCell ref="E4:F4"/>
    <mergeCell ref="N4:O4"/>
    <mergeCell ref="P4:Q4"/>
    <mergeCell ref="R4:S4"/>
    <mergeCell ref="I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5" tint="-0.499984740745262"/>
  </sheetPr>
  <dimension ref="A1:Z42"/>
  <sheetViews>
    <sheetView workbookViewId="0">
      <selection activeCell="A2" sqref="A2:A4"/>
    </sheetView>
  </sheetViews>
  <sheetFormatPr defaultColWidth="18.28515625" defaultRowHeight="12" customHeight="1"/>
  <cols>
    <col min="1" max="1" width="48.140625" style="1" customWidth="1"/>
    <col min="2" max="2" width="7.7109375" style="1" customWidth="1"/>
    <col min="3" max="11" width="8.7109375" style="1" customWidth="1"/>
    <col min="12" max="12" width="10.7109375" style="1" customWidth="1"/>
    <col min="13" max="13" width="8.85546875" style="1" customWidth="1"/>
    <col min="14" max="14" width="8.7109375" style="1" customWidth="1"/>
    <col min="15" max="15" width="8" style="1" customWidth="1"/>
    <col min="16" max="24" width="7.7109375" style="1" customWidth="1"/>
    <col min="25" max="25" width="8.42578125" style="1" customWidth="1"/>
    <col min="26" max="16384" width="18.28515625" style="1"/>
  </cols>
  <sheetData>
    <row r="1" spans="1:26" ht="15" customHeight="1">
      <c r="A1" s="37" t="s">
        <v>1644</v>
      </c>
      <c r="B1" s="238"/>
      <c r="C1" s="238"/>
      <c r="D1" s="238"/>
      <c r="E1" s="57"/>
    </row>
    <row r="2" spans="1:26" ht="15" customHeight="1">
      <c r="A2" s="1014" t="s">
        <v>1645</v>
      </c>
      <c r="B2" s="1011" t="s">
        <v>52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</row>
    <row r="3" spans="1:26" ht="24.95" customHeight="1">
      <c r="A3" s="1015"/>
      <c r="B3" s="231" t="s">
        <v>18</v>
      </c>
      <c r="C3" s="285" t="s">
        <v>626</v>
      </c>
      <c r="D3" s="234" t="s">
        <v>592</v>
      </c>
      <c r="E3" s="234" t="s">
        <v>593</v>
      </c>
      <c r="F3" s="234" t="s">
        <v>594</v>
      </c>
      <c r="G3" s="234" t="s">
        <v>595</v>
      </c>
      <c r="H3" s="234" t="s">
        <v>596</v>
      </c>
      <c r="I3" s="234" t="s">
        <v>597</v>
      </c>
      <c r="J3" s="234" t="s">
        <v>598</v>
      </c>
      <c r="K3" s="234" t="s">
        <v>599</v>
      </c>
      <c r="L3" s="234" t="s">
        <v>600</v>
      </c>
      <c r="M3" s="232" t="s">
        <v>964</v>
      </c>
      <c r="N3" s="359" t="s">
        <v>18</v>
      </c>
      <c r="O3" s="285" t="s">
        <v>626</v>
      </c>
      <c r="P3" s="354" t="s">
        <v>592</v>
      </c>
      <c r="Q3" s="354" t="s">
        <v>593</v>
      </c>
      <c r="R3" s="354" t="s">
        <v>594</v>
      </c>
      <c r="S3" s="354" t="s">
        <v>595</v>
      </c>
      <c r="T3" s="354" t="s">
        <v>596</v>
      </c>
      <c r="U3" s="354" t="s">
        <v>597</v>
      </c>
      <c r="V3" s="354" t="s">
        <v>598</v>
      </c>
      <c r="W3" s="354" t="s">
        <v>599</v>
      </c>
      <c r="X3" s="354" t="s">
        <v>600</v>
      </c>
      <c r="Y3" s="352" t="s">
        <v>964</v>
      </c>
    </row>
    <row r="4" spans="1:26" ht="15" customHeight="1">
      <c r="A4" s="1016"/>
      <c r="B4" s="1011">
        <v>2019</v>
      </c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1011">
        <v>2020</v>
      </c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</row>
    <row r="5" spans="1:26" ht="15" customHeight="1">
      <c r="A5" s="277" t="s">
        <v>33</v>
      </c>
      <c r="B5" s="290">
        <v>2088787</v>
      </c>
      <c r="C5" s="286">
        <v>12</v>
      </c>
      <c r="D5" s="286">
        <v>1054</v>
      </c>
      <c r="E5" s="286">
        <v>5334</v>
      </c>
      <c r="F5" s="286">
        <v>99428</v>
      </c>
      <c r="G5" s="286">
        <v>181022</v>
      </c>
      <c r="H5" s="286">
        <v>456305</v>
      </c>
      <c r="I5" s="286">
        <v>497566</v>
      </c>
      <c r="J5" s="286">
        <v>527928</v>
      </c>
      <c r="K5" s="286">
        <v>194717</v>
      </c>
      <c r="L5" s="286">
        <v>92630</v>
      </c>
      <c r="M5" s="287">
        <v>32791</v>
      </c>
      <c r="N5" s="290">
        <v>2081824</v>
      </c>
      <c r="O5" s="286">
        <v>12</v>
      </c>
      <c r="P5" s="286">
        <v>128</v>
      </c>
      <c r="Q5" s="286">
        <v>1927</v>
      </c>
      <c r="R5" s="286">
        <v>74152</v>
      </c>
      <c r="S5" s="286">
        <v>177269</v>
      </c>
      <c r="T5" s="286">
        <v>451790</v>
      </c>
      <c r="U5" s="286">
        <v>497955</v>
      </c>
      <c r="V5" s="286">
        <v>540745</v>
      </c>
      <c r="W5" s="286">
        <v>202064</v>
      </c>
      <c r="X5" s="286">
        <v>98974</v>
      </c>
      <c r="Y5" s="287">
        <v>36808</v>
      </c>
      <c r="Z5"/>
    </row>
    <row r="6" spans="1:26" ht="14.1" customHeight="1">
      <c r="A6" s="46" t="s">
        <v>405</v>
      </c>
      <c r="B6" s="288">
        <v>74030</v>
      </c>
      <c r="C6" s="164">
        <v>0</v>
      </c>
      <c r="D6" s="164">
        <v>23</v>
      </c>
      <c r="E6" s="164">
        <v>119</v>
      </c>
      <c r="F6" s="164">
        <v>2238</v>
      </c>
      <c r="G6" s="164">
        <v>4172</v>
      </c>
      <c r="H6" s="164">
        <v>12796</v>
      </c>
      <c r="I6" s="164">
        <v>15429</v>
      </c>
      <c r="J6" s="164">
        <v>18972</v>
      </c>
      <c r="K6" s="164">
        <v>9645</v>
      </c>
      <c r="L6" s="164">
        <v>7855</v>
      </c>
      <c r="M6" s="116">
        <v>2781</v>
      </c>
      <c r="N6" s="239">
        <v>73064</v>
      </c>
      <c r="O6" s="160">
        <v>0</v>
      </c>
      <c r="P6" s="160">
        <v>3</v>
      </c>
      <c r="Q6" s="160">
        <v>43</v>
      </c>
      <c r="R6" s="160">
        <v>1669</v>
      </c>
      <c r="S6" s="160">
        <v>4086</v>
      </c>
      <c r="T6" s="160">
        <v>12669</v>
      </c>
      <c r="U6" s="160">
        <v>15441</v>
      </c>
      <c r="V6" s="160">
        <v>19433</v>
      </c>
      <c r="W6" s="160">
        <v>10009</v>
      </c>
      <c r="X6" s="160">
        <v>8393</v>
      </c>
      <c r="Y6" s="162">
        <v>3121</v>
      </c>
      <c r="Z6"/>
    </row>
    <row r="7" spans="1:26" ht="14.1" customHeight="1">
      <c r="A7" s="46" t="s">
        <v>406</v>
      </c>
      <c r="B7" s="288">
        <v>104219</v>
      </c>
      <c r="C7" s="164">
        <v>1</v>
      </c>
      <c r="D7" s="164">
        <v>61</v>
      </c>
      <c r="E7" s="164">
        <v>311</v>
      </c>
      <c r="F7" s="164">
        <v>5719</v>
      </c>
      <c r="G7" s="164">
        <v>9951</v>
      </c>
      <c r="H7" s="164">
        <v>24837</v>
      </c>
      <c r="I7" s="164">
        <v>26223</v>
      </c>
      <c r="J7" s="164">
        <v>22810</v>
      </c>
      <c r="K7" s="164">
        <v>8993</v>
      </c>
      <c r="L7" s="164">
        <v>3924</v>
      </c>
      <c r="M7" s="116">
        <v>1389</v>
      </c>
      <c r="N7" s="180">
        <v>105397</v>
      </c>
      <c r="O7" s="164">
        <v>1</v>
      </c>
      <c r="P7" s="164">
        <v>7</v>
      </c>
      <c r="Q7" s="164">
        <v>112</v>
      </c>
      <c r="R7" s="164">
        <v>4265</v>
      </c>
      <c r="S7" s="164">
        <v>9745</v>
      </c>
      <c r="T7" s="164">
        <v>24591</v>
      </c>
      <c r="U7" s="164">
        <v>26244</v>
      </c>
      <c r="V7" s="164">
        <v>23364</v>
      </c>
      <c r="W7" s="164">
        <v>9332</v>
      </c>
      <c r="X7" s="164">
        <v>4193</v>
      </c>
      <c r="Y7" s="116">
        <v>1559</v>
      </c>
      <c r="Z7"/>
    </row>
    <row r="8" spans="1:26" ht="14.1" customHeight="1">
      <c r="A8" s="36" t="s">
        <v>35</v>
      </c>
      <c r="B8" s="288">
        <v>69070</v>
      </c>
      <c r="C8" s="164">
        <v>0</v>
      </c>
      <c r="D8" s="164">
        <v>33</v>
      </c>
      <c r="E8" s="164">
        <v>167</v>
      </c>
      <c r="F8" s="164">
        <v>2964</v>
      </c>
      <c r="G8" s="164">
        <v>5143</v>
      </c>
      <c r="H8" s="164">
        <v>14138</v>
      </c>
      <c r="I8" s="164">
        <v>17236</v>
      </c>
      <c r="J8" s="164">
        <v>16531</v>
      </c>
      <c r="K8" s="164">
        <v>7441</v>
      </c>
      <c r="L8" s="164">
        <v>4001</v>
      </c>
      <c r="M8" s="116">
        <v>1416</v>
      </c>
      <c r="N8" s="180">
        <v>68460</v>
      </c>
      <c r="O8" s="164">
        <v>0</v>
      </c>
      <c r="P8" s="164">
        <v>4</v>
      </c>
      <c r="Q8" s="164">
        <v>60</v>
      </c>
      <c r="R8" s="164">
        <v>2211</v>
      </c>
      <c r="S8" s="164">
        <v>5036</v>
      </c>
      <c r="T8" s="164">
        <v>13998</v>
      </c>
      <c r="U8" s="164">
        <v>17249</v>
      </c>
      <c r="V8" s="164">
        <v>16932</v>
      </c>
      <c r="W8" s="164">
        <v>7722</v>
      </c>
      <c r="X8" s="164">
        <v>4275</v>
      </c>
      <c r="Y8" s="116">
        <v>1589</v>
      </c>
      <c r="Z8"/>
    </row>
    <row r="9" spans="1:26" ht="14.1" customHeight="1">
      <c r="A9" s="46" t="s">
        <v>400</v>
      </c>
      <c r="B9" s="288">
        <v>93199</v>
      </c>
      <c r="C9" s="164">
        <v>1</v>
      </c>
      <c r="D9" s="164">
        <v>56</v>
      </c>
      <c r="E9" s="164">
        <v>282</v>
      </c>
      <c r="F9" s="164">
        <v>5028</v>
      </c>
      <c r="G9" s="164">
        <v>9584</v>
      </c>
      <c r="H9" s="164">
        <v>23686</v>
      </c>
      <c r="I9" s="164">
        <v>21201</v>
      </c>
      <c r="J9" s="164">
        <v>21940</v>
      </c>
      <c r="K9" s="164">
        <v>8378</v>
      </c>
      <c r="L9" s="164">
        <v>2247</v>
      </c>
      <c r="M9" s="116">
        <v>796</v>
      </c>
      <c r="N9" s="180">
        <v>94076</v>
      </c>
      <c r="O9" s="164">
        <v>1</v>
      </c>
      <c r="P9" s="164">
        <v>7</v>
      </c>
      <c r="Q9" s="164">
        <v>102</v>
      </c>
      <c r="R9" s="164">
        <v>3750</v>
      </c>
      <c r="S9" s="164">
        <v>9385</v>
      </c>
      <c r="T9" s="164">
        <v>23452</v>
      </c>
      <c r="U9" s="164">
        <v>21218</v>
      </c>
      <c r="V9" s="164">
        <v>22473</v>
      </c>
      <c r="W9" s="164">
        <v>8694</v>
      </c>
      <c r="X9" s="164">
        <v>2401</v>
      </c>
      <c r="Y9" s="116">
        <v>894</v>
      </c>
      <c r="Z9"/>
    </row>
    <row r="10" spans="1:26" ht="14.1" customHeight="1">
      <c r="A10" s="46" t="s">
        <v>396</v>
      </c>
      <c r="B10" s="288">
        <v>126643</v>
      </c>
      <c r="C10" s="164">
        <v>1</v>
      </c>
      <c r="D10" s="164">
        <v>63</v>
      </c>
      <c r="E10" s="164">
        <v>319</v>
      </c>
      <c r="F10" s="164">
        <v>6075</v>
      </c>
      <c r="G10" s="164">
        <v>11208</v>
      </c>
      <c r="H10" s="164">
        <v>27193</v>
      </c>
      <c r="I10" s="164">
        <v>28450</v>
      </c>
      <c r="J10" s="164">
        <v>33705</v>
      </c>
      <c r="K10" s="164">
        <v>12242</v>
      </c>
      <c r="L10" s="164">
        <v>5456</v>
      </c>
      <c r="M10" s="116">
        <v>1931</v>
      </c>
      <c r="N10" s="180">
        <v>125644</v>
      </c>
      <c r="O10" s="164">
        <v>1</v>
      </c>
      <c r="P10" s="164">
        <v>8</v>
      </c>
      <c r="Q10" s="164">
        <v>115</v>
      </c>
      <c r="R10" s="164">
        <v>4531</v>
      </c>
      <c r="S10" s="164">
        <v>10976</v>
      </c>
      <c r="T10" s="164">
        <v>26924</v>
      </c>
      <c r="U10" s="164">
        <v>28472</v>
      </c>
      <c r="V10" s="164">
        <v>34523</v>
      </c>
      <c r="W10" s="164">
        <v>12704</v>
      </c>
      <c r="X10" s="164">
        <v>5830</v>
      </c>
      <c r="Y10" s="116">
        <v>2168</v>
      </c>
      <c r="Z10"/>
    </row>
    <row r="11" spans="1:26" ht="14.1" customHeight="1">
      <c r="A11" s="36" t="s">
        <v>38</v>
      </c>
      <c r="B11" s="288">
        <v>129798</v>
      </c>
      <c r="C11" s="164">
        <v>1</v>
      </c>
      <c r="D11" s="164">
        <v>86</v>
      </c>
      <c r="E11" s="164">
        <v>437</v>
      </c>
      <c r="F11" s="164">
        <v>7247</v>
      </c>
      <c r="G11" s="164">
        <v>13556</v>
      </c>
      <c r="H11" s="164">
        <v>29752</v>
      </c>
      <c r="I11" s="164">
        <v>30328</v>
      </c>
      <c r="J11" s="164">
        <v>32301</v>
      </c>
      <c r="K11" s="164">
        <v>10199</v>
      </c>
      <c r="L11" s="164">
        <v>4351</v>
      </c>
      <c r="M11" s="116">
        <v>1540</v>
      </c>
      <c r="N11" s="180">
        <v>129184</v>
      </c>
      <c r="O11" s="164">
        <v>1</v>
      </c>
      <c r="P11" s="164">
        <v>10</v>
      </c>
      <c r="Q11" s="164">
        <v>159</v>
      </c>
      <c r="R11" s="164">
        <v>5404</v>
      </c>
      <c r="S11" s="164">
        <v>13275</v>
      </c>
      <c r="T11" s="164">
        <v>29458</v>
      </c>
      <c r="U11" s="164">
        <v>30352</v>
      </c>
      <c r="V11" s="164">
        <v>33085</v>
      </c>
      <c r="W11" s="164">
        <v>10584</v>
      </c>
      <c r="X11" s="164">
        <v>4649</v>
      </c>
      <c r="Y11" s="116">
        <v>1729</v>
      </c>
      <c r="Z11"/>
    </row>
    <row r="12" spans="1:26" ht="14.1" customHeight="1">
      <c r="A12" s="36" t="s">
        <v>36</v>
      </c>
      <c r="B12" s="288">
        <v>0</v>
      </c>
      <c r="C12" s="163" t="s">
        <v>47</v>
      </c>
      <c r="D12" s="163" t="s">
        <v>47</v>
      </c>
      <c r="E12" s="163" t="s">
        <v>47</v>
      </c>
      <c r="F12" s="163" t="s">
        <v>47</v>
      </c>
      <c r="G12" s="163" t="s">
        <v>47</v>
      </c>
      <c r="H12" s="163" t="s">
        <v>47</v>
      </c>
      <c r="I12" s="163" t="s">
        <v>47</v>
      </c>
      <c r="J12" s="163" t="s">
        <v>47</v>
      </c>
      <c r="K12" s="163" t="s">
        <v>47</v>
      </c>
      <c r="L12" s="163" t="s">
        <v>47</v>
      </c>
      <c r="M12" s="163" t="s">
        <v>47</v>
      </c>
      <c r="N12" s="180">
        <v>0</v>
      </c>
      <c r="O12" s="164" t="s">
        <v>47</v>
      </c>
      <c r="P12" s="164" t="s">
        <v>47</v>
      </c>
      <c r="Q12" s="164" t="s">
        <v>47</v>
      </c>
      <c r="R12" s="164" t="s">
        <v>47</v>
      </c>
      <c r="S12" s="164" t="s">
        <v>47</v>
      </c>
      <c r="T12" s="164" t="s">
        <v>47</v>
      </c>
      <c r="U12" s="164" t="s">
        <v>47</v>
      </c>
      <c r="V12" s="164" t="s">
        <v>47</v>
      </c>
      <c r="W12" s="164" t="s">
        <v>47</v>
      </c>
      <c r="X12" s="164" t="s">
        <v>47</v>
      </c>
      <c r="Y12" s="116" t="s">
        <v>47</v>
      </c>
      <c r="Z12"/>
    </row>
    <row r="13" spans="1:26" ht="14.1" customHeight="1">
      <c r="A13" s="36" t="s">
        <v>40</v>
      </c>
      <c r="B13" s="288">
        <v>137120</v>
      </c>
      <c r="C13" s="164">
        <v>0</v>
      </c>
      <c r="D13" s="164">
        <v>71</v>
      </c>
      <c r="E13" s="164">
        <v>357</v>
      </c>
      <c r="F13" s="164">
        <v>6313</v>
      </c>
      <c r="G13" s="164">
        <v>12122</v>
      </c>
      <c r="H13" s="164">
        <v>28946</v>
      </c>
      <c r="I13" s="164">
        <v>35083</v>
      </c>
      <c r="J13" s="164">
        <v>35036</v>
      </c>
      <c r="K13" s="164">
        <v>10388</v>
      </c>
      <c r="L13" s="164">
        <v>6502</v>
      </c>
      <c r="M13" s="116">
        <v>2302</v>
      </c>
      <c r="N13" s="180">
        <v>135017</v>
      </c>
      <c r="O13" s="164">
        <v>0</v>
      </c>
      <c r="P13" s="164">
        <v>9</v>
      </c>
      <c r="Q13" s="164">
        <v>129</v>
      </c>
      <c r="R13" s="164">
        <v>4708</v>
      </c>
      <c r="S13" s="164">
        <v>11871</v>
      </c>
      <c r="T13" s="164">
        <v>28660</v>
      </c>
      <c r="U13" s="164">
        <v>35110</v>
      </c>
      <c r="V13" s="164">
        <v>35887</v>
      </c>
      <c r="W13" s="164">
        <v>10780</v>
      </c>
      <c r="X13" s="164">
        <v>6947</v>
      </c>
      <c r="Y13" s="116">
        <v>2584</v>
      </c>
      <c r="Z13"/>
    </row>
    <row r="14" spans="1:26" ht="14.1" customHeight="1">
      <c r="A14" s="46" t="s">
        <v>395</v>
      </c>
      <c r="B14" s="288">
        <v>124593</v>
      </c>
      <c r="C14" s="164">
        <v>1</v>
      </c>
      <c r="D14" s="164">
        <v>51</v>
      </c>
      <c r="E14" s="164">
        <v>256</v>
      </c>
      <c r="F14" s="164">
        <v>4998</v>
      </c>
      <c r="G14" s="164">
        <v>9807</v>
      </c>
      <c r="H14" s="164">
        <v>27186</v>
      </c>
      <c r="I14" s="164">
        <v>29399</v>
      </c>
      <c r="J14" s="164">
        <v>31408</v>
      </c>
      <c r="K14" s="164">
        <v>12127</v>
      </c>
      <c r="L14" s="164">
        <v>6913</v>
      </c>
      <c r="M14" s="116">
        <v>2447</v>
      </c>
      <c r="N14" s="180">
        <v>124574</v>
      </c>
      <c r="O14" s="164">
        <v>1</v>
      </c>
      <c r="P14" s="164">
        <v>6</v>
      </c>
      <c r="Q14" s="164">
        <v>92</v>
      </c>
      <c r="R14" s="164">
        <v>3727</v>
      </c>
      <c r="S14" s="164">
        <v>9604</v>
      </c>
      <c r="T14" s="164">
        <v>26917</v>
      </c>
      <c r="U14" s="164">
        <v>29422</v>
      </c>
      <c r="V14" s="164">
        <v>32171</v>
      </c>
      <c r="W14" s="164">
        <v>12585</v>
      </c>
      <c r="X14" s="164">
        <v>7386</v>
      </c>
      <c r="Y14" s="116">
        <v>2747</v>
      </c>
      <c r="Z14"/>
    </row>
    <row r="15" spans="1:26" ht="14.1" customHeight="1">
      <c r="A15" s="46" t="s">
        <v>399</v>
      </c>
      <c r="B15" s="288">
        <v>110922</v>
      </c>
      <c r="C15" s="164">
        <v>1</v>
      </c>
      <c r="D15" s="164">
        <v>54</v>
      </c>
      <c r="E15" s="164">
        <v>272</v>
      </c>
      <c r="F15" s="164">
        <v>5534</v>
      </c>
      <c r="G15" s="164">
        <v>9926</v>
      </c>
      <c r="H15" s="164">
        <v>25236</v>
      </c>
      <c r="I15" s="164">
        <v>24776</v>
      </c>
      <c r="J15" s="164">
        <v>28219</v>
      </c>
      <c r="K15" s="164">
        <v>11006</v>
      </c>
      <c r="L15" s="164">
        <v>4356</v>
      </c>
      <c r="M15" s="116">
        <v>1542</v>
      </c>
      <c r="N15" s="180">
        <v>111633</v>
      </c>
      <c r="O15" s="164">
        <v>1</v>
      </c>
      <c r="P15" s="164">
        <v>7</v>
      </c>
      <c r="Q15" s="164">
        <v>98</v>
      </c>
      <c r="R15" s="164">
        <v>4127</v>
      </c>
      <c r="S15" s="164">
        <v>9720</v>
      </c>
      <c r="T15" s="164">
        <v>24986</v>
      </c>
      <c r="U15" s="164">
        <v>24795</v>
      </c>
      <c r="V15" s="164">
        <v>28904</v>
      </c>
      <c r="W15" s="164">
        <v>11421</v>
      </c>
      <c r="X15" s="164">
        <v>4654</v>
      </c>
      <c r="Y15" s="116">
        <v>1731</v>
      </c>
      <c r="Z15"/>
    </row>
    <row r="16" spans="1:26" ht="14.1" customHeight="1">
      <c r="A16" s="46" t="s">
        <v>403</v>
      </c>
      <c r="B16" s="288">
        <v>72393</v>
      </c>
      <c r="C16" s="164">
        <v>0</v>
      </c>
      <c r="D16" s="164">
        <v>29</v>
      </c>
      <c r="E16" s="164">
        <v>147</v>
      </c>
      <c r="F16" s="164">
        <v>2379</v>
      </c>
      <c r="G16" s="164">
        <v>4239</v>
      </c>
      <c r="H16" s="164">
        <v>14059</v>
      </c>
      <c r="I16" s="164">
        <v>17868</v>
      </c>
      <c r="J16" s="164">
        <v>20428</v>
      </c>
      <c r="K16" s="164">
        <v>7916</v>
      </c>
      <c r="L16" s="164">
        <v>3935</v>
      </c>
      <c r="M16" s="116">
        <v>1393</v>
      </c>
      <c r="N16" s="180">
        <v>71452</v>
      </c>
      <c r="O16" s="164">
        <v>0</v>
      </c>
      <c r="P16" s="164">
        <v>4</v>
      </c>
      <c r="Q16" s="164">
        <v>53</v>
      </c>
      <c r="R16" s="164">
        <v>1774</v>
      </c>
      <c r="S16" s="164">
        <v>4151</v>
      </c>
      <c r="T16" s="164">
        <v>13920</v>
      </c>
      <c r="U16" s="164">
        <v>17882</v>
      </c>
      <c r="V16" s="164">
        <v>20924</v>
      </c>
      <c r="W16" s="164">
        <v>8215</v>
      </c>
      <c r="X16" s="164">
        <v>4204</v>
      </c>
      <c r="Y16" s="116">
        <v>1564</v>
      </c>
      <c r="Z16"/>
    </row>
    <row r="17" spans="1:26" ht="14.1" customHeight="1">
      <c r="A17" s="36" t="s">
        <v>41</v>
      </c>
      <c r="B17" s="288">
        <v>0</v>
      </c>
      <c r="C17" s="163" t="s">
        <v>47</v>
      </c>
      <c r="D17" s="163" t="s">
        <v>47</v>
      </c>
      <c r="E17" s="163" t="s">
        <v>47</v>
      </c>
      <c r="F17" s="163" t="s">
        <v>47</v>
      </c>
      <c r="G17" s="163" t="s">
        <v>47</v>
      </c>
      <c r="H17" s="163" t="s">
        <v>47</v>
      </c>
      <c r="I17" s="163" t="s">
        <v>47</v>
      </c>
      <c r="J17" s="163" t="s">
        <v>47</v>
      </c>
      <c r="K17" s="163" t="s">
        <v>47</v>
      </c>
      <c r="L17" s="163" t="s">
        <v>47</v>
      </c>
      <c r="M17" s="163" t="s">
        <v>47</v>
      </c>
      <c r="N17" s="180">
        <v>0</v>
      </c>
      <c r="O17" s="164" t="s">
        <v>47</v>
      </c>
      <c r="P17" s="164" t="s">
        <v>47</v>
      </c>
      <c r="Q17" s="164" t="s">
        <v>47</v>
      </c>
      <c r="R17" s="164" t="s">
        <v>47</v>
      </c>
      <c r="S17" s="164" t="s">
        <v>47</v>
      </c>
      <c r="T17" s="164" t="s">
        <v>47</v>
      </c>
      <c r="U17" s="164" t="s">
        <v>47</v>
      </c>
      <c r="V17" s="164" t="s">
        <v>47</v>
      </c>
      <c r="W17" s="164" t="s">
        <v>47</v>
      </c>
      <c r="X17" s="164" t="s">
        <v>47</v>
      </c>
      <c r="Y17" s="116" t="s">
        <v>47</v>
      </c>
      <c r="Z17"/>
    </row>
    <row r="18" spans="1:26" ht="14.1" customHeight="1">
      <c r="A18" s="36" t="s">
        <v>44</v>
      </c>
      <c r="B18" s="288">
        <v>127833</v>
      </c>
      <c r="C18" s="164">
        <v>1</v>
      </c>
      <c r="D18" s="164">
        <v>64</v>
      </c>
      <c r="E18" s="164">
        <v>323</v>
      </c>
      <c r="F18" s="164">
        <v>6799</v>
      </c>
      <c r="G18" s="164">
        <v>12437</v>
      </c>
      <c r="H18" s="164">
        <v>31871</v>
      </c>
      <c r="I18" s="164">
        <v>30346</v>
      </c>
      <c r="J18" s="164">
        <v>30526</v>
      </c>
      <c r="K18" s="164">
        <v>11095</v>
      </c>
      <c r="L18" s="164">
        <v>3228</v>
      </c>
      <c r="M18" s="116">
        <v>1143</v>
      </c>
      <c r="N18" s="180">
        <v>128460</v>
      </c>
      <c r="O18" s="164">
        <v>1</v>
      </c>
      <c r="P18" s="164">
        <v>8</v>
      </c>
      <c r="Q18" s="164">
        <v>117</v>
      </c>
      <c r="R18" s="164">
        <v>5071</v>
      </c>
      <c r="S18" s="164">
        <v>12179</v>
      </c>
      <c r="T18" s="164">
        <v>31556</v>
      </c>
      <c r="U18" s="164">
        <v>30370</v>
      </c>
      <c r="V18" s="164">
        <v>31267</v>
      </c>
      <c r="W18" s="164">
        <v>11514</v>
      </c>
      <c r="X18" s="164">
        <v>3449</v>
      </c>
      <c r="Y18" s="116">
        <v>1283</v>
      </c>
      <c r="Z18"/>
    </row>
    <row r="19" spans="1:26" ht="14.1" customHeight="1">
      <c r="A19" s="46" t="s">
        <v>404</v>
      </c>
      <c r="B19" s="288">
        <v>99278</v>
      </c>
      <c r="C19" s="164">
        <v>0</v>
      </c>
      <c r="D19" s="164">
        <v>40</v>
      </c>
      <c r="E19" s="164">
        <v>203</v>
      </c>
      <c r="F19" s="164">
        <v>3373</v>
      </c>
      <c r="G19" s="164">
        <v>6059</v>
      </c>
      <c r="H19" s="164">
        <v>19600</v>
      </c>
      <c r="I19" s="164">
        <v>23221</v>
      </c>
      <c r="J19" s="164">
        <v>26059</v>
      </c>
      <c r="K19" s="164">
        <v>12036</v>
      </c>
      <c r="L19" s="164">
        <v>6416</v>
      </c>
      <c r="M19" s="116">
        <v>2271</v>
      </c>
      <c r="N19" s="180">
        <v>99790</v>
      </c>
      <c r="O19" s="164">
        <v>0</v>
      </c>
      <c r="P19" s="164">
        <v>5</v>
      </c>
      <c r="Q19" s="164">
        <v>73</v>
      </c>
      <c r="R19" s="164">
        <v>2516</v>
      </c>
      <c r="S19" s="164">
        <v>5933</v>
      </c>
      <c r="T19" s="164">
        <v>19406</v>
      </c>
      <c r="U19" s="164">
        <v>23239</v>
      </c>
      <c r="V19" s="164">
        <v>26692</v>
      </c>
      <c r="W19" s="164">
        <v>12490</v>
      </c>
      <c r="X19" s="164">
        <v>6855</v>
      </c>
      <c r="Y19" s="116">
        <v>2549</v>
      </c>
      <c r="Z19"/>
    </row>
    <row r="20" spans="1:26" ht="14.1" customHeight="1">
      <c r="A20" s="46" t="s">
        <v>394</v>
      </c>
      <c r="B20" s="288">
        <v>147372</v>
      </c>
      <c r="C20" s="164">
        <v>1</v>
      </c>
      <c r="D20" s="164">
        <v>61</v>
      </c>
      <c r="E20" s="164">
        <v>311</v>
      </c>
      <c r="F20" s="164">
        <v>6368</v>
      </c>
      <c r="G20" s="164">
        <v>10506</v>
      </c>
      <c r="H20" s="164">
        <v>31673</v>
      </c>
      <c r="I20" s="164">
        <v>39384</v>
      </c>
      <c r="J20" s="164">
        <v>37078</v>
      </c>
      <c r="K20" s="164">
        <v>13755</v>
      </c>
      <c r="L20" s="164">
        <v>6082</v>
      </c>
      <c r="M20" s="116">
        <v>2153</v>
      </c>
      <c r="N20" s="180">
        <v>148356</v>
      </c>
      <c r="O20" s="164">
        <v>1</v>
      </c>
      <c r="P20" s="164">
        <v>7</v>
      </c>
      <c r="Q20" s="164">
        <v>112</v>
      </c>
      <c r="R20" s="164">
        <v>4749</v>
      </c>
      <c r="S20" s="164">
        <v>10288</v>
      </c>
      <c r="T20" s="164">
        <v>31360</v>
      </c>
      <c r="U20" s="164">
        <v>39415</v>
      </c>
      <c r="V20" s="164">
        <v>37978</v>
      </c>
      <c r="W20" s="164">
        <v>14273</v>
      </c>
      <c r="X20" s="164">
        <v>6499</v>
      </c>
      <c r="Y20" s="116">
        <v>2417</v>
      </c>
      <c r="Z20"/>
    </row>
    <row r="21" spans="1:26" ht="14.1" customHeight="1">
      <c r="A21" s="36" t="s">
        <v>39</v>
      </c>
      <c r="B21" s="288">
        <v>144354</v>
      </c>
      <c r="C21" s="164">
        <v>1</v>
      </c>
      <c r="D21" s="164">
        <v>95</v>
      </c>
      <c r="E21" s="164">
        <v>480</v>
      </c>
      <c r="F21" s="164">
        <v>8081</v>
      </c>
      <c r="G21" s="164">
        <v>13899</v>
      </c>
      <c r="H21" s="164">
        <v>31401</v>
      </c>
      <c r="I21" s="164">
        <v>37941</v>
      </c>
      <c r="J21" s="164">
        <v>33227</v>
      </c>
      <c r="K21" s="164">
        <v>12257</v>
      </c>
      <c r="L21" s="164">
        <v>5149</v>
      </c>
      <c r="M21" s="116">
        <v>1823</v>
      </c>
      <c r="N21" s="180">
        <v>143762</v>
      </c>
      <c r="O21" s="164">
        <v>1</v>
      </c>
      <c r="P21" s="164">
        <v>11</v>
      </c>
      <c r="Q21" s="164">
        <v>174</v>
      </c>
      <c r="R21" s="164">
        <v>6026</v>
      </c>
      <c r="S21" s="164">
        <v>13611</v>
      </c>
      <c r="T21" s="164">
        <v>31090</v>
      </c>
      <c r="U21" s="164">
        <v>37972</v>
      </c>
      <c r="V21" s="164">
        <v>34034</v>
      </c>
      <c r="W21" s="164">
        <v>12719</v>
      </c>
      <c r="X21" s="164">
        <v>5502</v>
      </c>
      <c r="Y21" s="116">
        <v>2046</v>
      </c>
      <c r="Z21"/>
    </row>
    <row r="22" spans="1:26" ht="14.1" customHeight="1">
      <c r="A22" s="36" t="s">
        <v>34</v>
      </c>
      <c r="B22" s="288">
        <v>126439</v>
      </c>
      <c r="C22" s="164">
        <v>1</v>
      </c>
      <c r="D22" s="164">
        <v>55</v>
      </c>
      <c r="E22" s="164">
        <v>277</v>
      </c>
      <c r="F22" s="164">
        <v>5898</v>
      </c>
      <c r="G22" s="164">
        <v>11417</v>
      </c>
      <c r="H22" s="164">
        <v>24562</v>
      </c>
      <c r="I22" s="164">
        <v>28398</v>
      </c>
      <c r="J22" s="164">
        <v>36331</v>
      </c>
      <c r="K22" s="164">
        <v>10729</v>
      </c>
      <c r="L22" s="164">
        <v>6478</v>
      </c>
      <c r="M22" s="116">
        <v>2293</v>
      </c>
      <c r="N22" s="180">
        <v>122758</v>
      </c>
      <c r="O22" s="164">
        <v>1</v>
      </c>
      <c r="P22" s="164">
        <v>7</v>
      </c>
      <c r="Q22" s="164">
        <v>100</v>
      </c>
      <c r="R22" s="164">
        <v>4399</v>
      </c>
      <c r="S22" s="164">
        <v>11180</v>
      </c>
      <c r="T22" s="164">
        <v>24319</v>
      </c>
      <c r="U22" s="164">
        <v>28420</v>
      </c>
      <c r="V22" s="164">
        <v>37213</v>
      </c>
      <c r="W22" s="164">
        <v>11134</v>
      </c>
      <c r="X22" s="164">
        <v>6922</v>
      </c>
      <c r="Y22" s="116">
        <v>2574</v>
      </c>
      <c r="Z22"/>
    </row>
    <row r="23" spans="1:26" ht="14.1" customHeight="1">
      <c r="A23" s="46" t="s">
        <v>402</v>
      </c>
      <c r="B23" s="288">
        <v>115827</v>
      </c>
      <c r="C23" s="164">
        <v>1</v>
      </c>
      <c r="D23" s="164">
        <v>61</v>
      </c>
      <c r="E23" s="164">
        <v>307</v>
      </c>
      <c r="F23" s="164">
        <v>5791</v>
      </c>
      <c r="G23" s="164">
        <v>10337</v>
      </c>
      <c r="H23" s="164">
        <v>24925</v>
      </c>
      <c r="I23" s="164">
        <v>26989</v>
      </c>
      <c r="J23" s="164">
        <v>29797</v>
      </c>
      <c r="K23" s="164">
        <v>10443</v>
      </c>
      <c r="L23" s="164">
        <v>5300</v>
      </c>
      <c r="M23" s="116">
        <v>1876</v>
      </c>
      <c r="N23" s="180">
        <v>115450</v>
      </c>
      <c r="O23" s="164">
        <v>1</v>
      </c>
      <c r="P23" s="164">
        <v>7</v>
      </c>
      <c r="Q23" s="164">
        <v>111</v>
      </c>
      <c r="R23" s="164">
        <v>4319</v>
      </c>
      <c r="S23" s="164">
        <v>10123</v>
      </c>
      <c r="T23" s="164">
        <v>24678</v>
      </c>
      <c r="U23" s="164">
        <v>27010</v>
      </c>
      <c r="V23" s="164">
        <v>30520</v>
      </c>
      <c r="W23" s="164">
        <v>10837</v>
      </c>
      <c r="X23" s="164">
        <v>5663</v>
      </c>
      <c r="Y23" s="116">
        <v>2106</v>
      </c>
      <c r="Z23"/>
    </row>
    <row r="24" spans="1:26" ht="14.1" customHeight="1">
      <c r="A24" s="46" t="s">
        <v>398</v>
      </c>
      <c r="B24" s="288">
        <v>100467</v>
      </c>
      <c r="C24" s="164">
        <v>0</v>
      </c>
      <c r="D24" s="164">
        <v>49</v>
      </c>
      <c r="E24" s="164">
        <v>250</v>
      </c>
      <c r="F24" s="164">
        <v>4655</v>
      </c>
      <c r="G24" s="164">
        <v>8152</v>
      </c>
      <c r="H24" s="164">
        <v>21157</v>
      </c>
      <c r="I24" s="164">
        <v>22236</v>
      </c>
      <c r="J24" s="164">
        <v>27027</v>
      </c>
      <c r="K24" s="164">
        <v>10598</v>
      </c>
      <c r="L24" s="164">
        <v>4685</v>
      </c>
      <c r="M24" s="116">
        <v>1658</v>
      </c>
      <c r="N24" s="180">
        <v>100117</v>
      </c>
      <c r="O24" s="164">
        <v>0</v>
      </c>
      <c r="P24" s="164">
        <v>6</v>
      </c>
      <c r="Q24" s="164">
        <v>90</v>
      </c>
      <c r="R24" s="164">
        <v>3472</v>
      </c>
      <c r="S24" s="164">
        <v>7983</v>
      </c>
      <c r="T24" s="164">
        <v>20948</v>
      </c>
      <c r="U24" s="164">
        <v>22253</v>
      </c>
      <c r="V24" s="164">
        <v>27683</v>
      </c>
      <c r="W24" s="164">
        <v>10998</v>
      </c>
      <c r="X24" s="164">
        <v>5006</v>
      </c>
      <c r="Y24" s="116">
        <v>1861</v>
      </c>
      <c r="Z24"/>
    </row>
    <row r="25" spans="1:26" ht="12" customHeight="1">
      <c r="A25" s="36" t="s">
        <v>42</v>
      </c>
      <c r="B25" s="288">
        <v>76013</v>
      </c>
      <c r="C25" s="164">
        <v>0</v>
      </c>
      <c r="D25" s="164">
        <v>44</v>
      </c>
      <c r="E25" s="164">
        <v>221</v>
      </c>
      <c r="F25" s="164">
        <v>4072</v>
      </c>
      <c r="G25" s="164">
        <v>6704</v>
      </c>
      <c r="H25" s="164">
        <v>15437</v>
      </c>
      <c r="I25" s="164">
        <v>19789</v>
      </c>
      <c r="J25" s="164">
        <v>19002</v>
      </c>
      <c r="K25" s="164">
        <v>6205</v>
      </c>
      <c r="L25" s="164">
        <v>3352</v>
      </c>
      <c r="M25" s="116">
        <v>1187</v>
      </c>
      <c r="N25" s="180">
        <v>75103</v>
      </c>
      <c r="O25" s="164">
        <v>0</v>
      </c>
      <c r="P25" s="164">
        <v>5</v>
      </c>
      <c r="Q25" s="164">
        <v>80</v>
      </c>
      <c r="R25" s="164">
        <v>3037</v>
      </c>
      <c r="S25" s="164">
        <v>6565</v>
      </c>
      <c r="T25" s="164">
        <v>15284</v>
      </c>
      <c r="U25" s="164">
        <v>19804</v>
      </c>
      <c r="V25" s="164">
        <v>19463</v>
      </c>
      <c r="W25" s="164">
        <v>6439</v>
      </c>
      <c r="X25" s="164">
        <v>3582</v>
      </c>
      <c r="Y25" s="116">
        <v>1332</v>
      </c>
      <c r="Z25"/>
    </row>
    <row r="26" spans="1:26" ht="12" customHeight="1">
      <c r="A26" s="61" t="s">
        <v>401</v>
      </c>
      <c r="B26" s="289">
        <v>109217</v>
      </c>
      <c r="C26" s="165">
        <v>1</v>
      </c>
      <c r="D26" s="165">
        <v>58</v>
      </c>
      <c r="E26" s="165">
        <v>295</v>
      </c>
      <c r="F26" s="165">
        <v>5896</v>
      </c>
      <c r="G26" s="165">
        <v>11803</v>
      </c>
      <c r="H26" s="165">
        <v>27850</v>
      </c>
      <c r="I26" s="165">
        <v>23269</v>
      </c>
      <c r="J26" s="165">
        <v>27531</v>
      </c>
      <c r="K26" s="165">
        <v>9264</v>
      </c>
      <c r="L26" s="165">
        <v>2400</v>
      </c>
      <c r="M26" s="117">
        <v>850</v>
      </c>
      <c r="N26" s="183">
        <v>109527</v>
      </c>
      <c r="O26" s="165">
        <v>1</v>
      </c>
      <c r="P26" s="165">
        <v>7</v>
      </c>
      <c r="Q26" s="165">
        <v>107</v>
      </c>
      <c r="R26" s="165">
        <v>4397</v>
      </c>
      <c r="S26" s="165">
        <v>11558</v>
      </c>
      <c r="T26" s="165">
        <v>27574</v>
      </c>
      <c r="U26" s="165">
        <v>23287</v>
      </c>
      <c r="V26" s="165">
        <v>28199</v>
      </c>
      <c r="W26" s="165">
        <v>9614</v>
      </c>
      <c r="X26" s="165">
        <v>2564</v>
      </c>
      <c r="Y26" s="117">
        <v>954</v>
      </c>
      <c r="Z26"/>
    </row>
    <row r="27" spans="1:26" ht="12" customHeight="1">
      <c r="A27" s="227" t="s">
        <v>217</v>
      </c>
      <c r="B27" s="238"/>
      <c r="C27" s="238"/>
      <c r="D27" s="23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" customHeight="1">
      <c r="A28" s="96" t="s">
        <v>1348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" customHeight="1">
      <c r="A29" s="96" t="s">
        <v>1349</v>
      </c>
      <c r="E29"/>
      <c r="F29"/>
      <c r="G29"/>
      <c r="H29"/>
      <c r="I29"/>
      <c r="J29"/>
      <c r="K29"/>
      <c r="L29"/>
      <c r="M29"/>
      <c r="N29"/>
      <c r="O29"/>
    </row>
    <row r="30" spans="1:26" ht="12" customHeight="1">
      <c r="A30" s="96" t="s">
        <v>218</v>
      </c>
      <c r="E30"/>
    </row>
    <row r="31" spans="1:26" ht="12" customHeight="1">
      <c r="A31" s="96" t="s">
        <v>219</v>
      </c>
    </row>
    <row r="32" spans="1:26" ht="12" customHeight="1">
      <c r="A32" s="96" t="s">
        <v>220</v>
      </c>
    </row>
    <row r="33" spans="1:1" ht="12" customHeight="1">
      <c r="A33" s="96" t="s">
        <v>244</v>
      </c>
    </row>
    <row r="34" spans="1:1" ht="12" customHeight="1">
      <c r="A34" s="96" t="s">
        <v>243</v>
      </c>
    </row>
    <row r="35" spans="1:1" ht="12" customHeight="1">
      <c r="A35" s="96" t="s">
        <v>222</v>
      </c>
    </row>
    <row r="36" spans="1:1" ht="12" customHeight="1">
      <c r="A36" s="227" t="s">
        <v>221</v>
      </c>
    </row>
    <row r="37" spans="1:1" ht="12" customHeight="1">
      <c r="A37" s="96" t="s">
        <v>223</v>
      </c>
    </row>
    <row r="38" spans="1:1" ht="12" customHeight="1">
      <c r="A38" s="96" t="s">
        <v>224</v>
      </c>
    </row>
    <row r="39" spans="1:1" ht="12" customHeight="1">
      <c r="A39" s="96" t="s">
        <v>225</v>
      </c>
    </row>
    <row r="40" spans="1:1" ht="12" customHeight="1">
      <c r="A40" s="96" t="s">
        <v>226</v>
      </c>
    </row>
    <row r="42" spans="1:1" ht="12" customHeight="1">
      <c r="A42" s="96" t="s">
        <v>1572</v>
      </c>
    </row>
  </sheetData>
  <mergeCells count="4">
    <mergeCell ref="N4:Y4"/>
    <mergeCell ref="A2:A4"/>
    <mergeCell ref="B4:M4"/>
    <mergeCell ref="B2:Y2"/>
  </mergeCells>
  <phoneticPr fontId="2" type="noConversion"/>
  <pageMargins left="0.17" right="0.17" top="0.17" bottom="0.17" header="0.17" footer="0.1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5" tint="-0.499984740745262"/>
  </sheetPr>
  <dimension ref="A1:W44"/>
  <sheetViews>
    <sheetView workbookViewId="0">
      <selection activeCell="A2" sqref="A2:A5"/>
    </sheetView>
  </sheetViews>
  <sheetFormatPr defaultColWidth="24.28515625" defaultRowHeight="12" customHeight="1"/>
  <cols>
    <col min="1" max="1" width="56.85546875" style="1" customWidth="1"/>
    <col min="2" max="2" width="8.7109375" style="1" customWidth="1"/>
    <col min="3" max="3" width="10.7109375" style="1" customWidth="1"/>
    <col min="4" max="4" width="11.7109375" style="1" customWidth="1"/>
    <col min="5" max="5" width="8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42578125" style="1" customWidth="1"/>
    <col min="11" max="11" width="9.7109375" style="1" customWidth="1"/>
    <col min="12" max="12" width="8.7109375" style="1" customWidth="1"/>
    <col min="13" max="13" width="10" style="1" customWidth="1"/>
    <col min="14" max="14" width="11.42578125" style="1" customWidth="1"/>
    <col min="15" max="15" width="8.7109375" style="1" customWidth="1"/>
    <col min="16" max="16" width="11.7109375" style="1" customWidth="1"/>
    <col min="17" max="17" width="9.7109375" style="1" customWidth="1"/>
    <col min="18" max="20" width="11.7109375" style="1" customWidth="1"/>
    <col min="21" max="21" width="9.7109375" style="1" customWidth="1"/>
    <col min="22" max="16384" width="24.28515625" style="1"/>
  </cols>
  <sheetData>
    <row r="1" spans="1:23" ht="15" customHeight="1">
      <c r="A1" s="37" t="s">
        <v>1646</v>
      </c>
    </row>
    <row r="2" spans="1:23" ht="15" customHeight="1">
      <c r="A2" s="1014" t="s">
        <v>1645</v>
      </c>
      <c r="B2" s="1011" t="s">
        <v>53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</row>
    <row r="3" spans="1:23" ht="12" customHeight="1">
      <c r="A3" s="1015"/>
      <c r="B3" s="1019" t="s">
        <v>18</v>
      </c>
      <c r="C3" s="1017" t="s">
        <v>51</v>
      </c>
      <c r="D3" s="1017" t="s">
        <v>54</v>
      </c>
      <c r="E3" s="1017" t="s">
        <v>55</v>
      </c>
      <c r="F3" s="938" t="s">
        <v>56</v>
      </c>
      <c r="G3" s="940"/>
      <c r="H3" s="938" t="s">
        <v>60</v>
      </c>
      <c r="I3" s="940"/>
      <c r="J3" s="938" t="s">
        <v>190</v>
      </c>
      <c r="K3" s="939"/>
      <c r="L3" s="1019" t="s">
        <v>18</v>
      </c>
      <c r="M3" s="1017" t="s">
        <v>51</v>
      </c>
      <c r="N3" s="1017" t="s">
        <v>54</v>
      </c>
      <c r="O3" s="1017" t="s">
        <v>55</v>
      </c>
      <c r="P3" s="938" t="s">
        <v>56</v>
      </c>
      <c r="Q3" s="940"/>
      <c r="R3" s="938" t="s">
        <v>60</v>
      </c>
      <c r="S3" s="940"/>
      <c r="T3" s="938" t="s">
        <v>190</v>
      </c>
      <c r="U3" s="939"/>
    </row>
    <row r="4" spans="1:23" ht="15" customHeight="1">
      <c r="A4" s="1015"/>
      <c r="B4" s="1020"/>
      <c r="C4" s="1018"/>
      <c r="D4" s="1018"/>
      <c r="E4" s="1018"/>
      <c r="F4" s="234" t="s">
        <v>57</v>
      </c>
      <c r="G4" s="234" t="s">
        <v>58</v>
      </c>
      <c r="H4" s="234" t="s">
        <v>57</v>
      </c>
      <c r="I4" s="234" t="s">
        <v>58</v>
      </c>
      <c r="J4" s="234" t="s">
        <v>57</v>
      </c>
      <c r="K4" s="232" t="s">
        <v>58</v>
      </c>
      <c r="L4" s="1020"/>
      <c r="M4" s="1018"/>
      <c r="N4" s="1018"/>
      <c r="O4" s="1018"/>
      <c r="P4" s="354" t="s">
        <v>57</v>
      </c>
      <c r="Q4" s="354" t="s">
        <v>58</v>
      </c>
      <c r="R4" s="354" t="s">
        <v>57</v>
      </c>
      <c r="S4" s="354" t="s">
        <v>58</v>
      </c>
      <c r="T4" s="354" t="s">
        <v>57</v>
      </c>
      <c r="U4" s="352" t="s">
        <v>58</v>
      </c>
    </row>
    <row r="5" spans="1:23" ht="15" customHeight="1">
      <c r="A5" s="1016"/>
      <c r="B5" s="939">
        <v>2019</v>
      </c>
      <c r="C5" s="939"/>
      <c r="D5" s="939"/>
      <c r="E5" s="939"/>
      <c r="F5" s="939"/>
      <c r="G5" s="939"/>
      <c r="H5" s="939"/>
      <c r="I5" s="939"/>
      <c r="J5" s="939"/>
      <c r="K5" s="939"/>
      <c r="L5" s="1011">
        <v>2020</v>
      </c>
      <c r="M5" s="939"/>
      <c r="N5" s="939"/>
      <c r="O5" s="939"/>
      <c r="P5" s="939"/>
      <c r="Q5" s="939"/>
      <c r="R5" s="939"/>
      <c r="S5" s="939"/>
      <c r="T5" s="939"/>
      <c r="U5" s="939"/>
    </row>
    <row r="6" spans="1:23" ht="15" customHeight="1">
      <c r="A6" s="277" t="s">
        <v>33</v>
      </c>
      <c r="B6" s="278">
        <v>2088787</v>
      </c>
      <c r="C6" s="279">
        <v>2</v>
      </c>
      <c r="D6" s="279">
        <v>18398</v>
      </c>
      <c r="E6" s="279">
        <v>76867</v>
      </c>
      <c r="F6" s="279">
        <v>297153</v>
      </c>
      <c r="G6" s="279">
        <v>108990</v>
      </c>
      <c r="H6" s="279">
        <v>259854</v>
      </c>
      <c r="I6" s="279">
        <v>616850</v>
      </c>
      <c r="J6" s="279">
        <v>217273</v>
      </c>
      <c r="K6" s="280">
        <v>493400</v>
      </c>
      <c r="L6" s="283">
        <v>2081824</v>
      </c>
      <c r="M6" s="279">
        <v>1</v>
      </c>
      <c r="N6" s="279">
        <v>17934</v>
      </c>
      <c r="O6" s="279">
        <v>74796</v>
      </c>
      <c r="P6" s="279">
        <v>292430</v>
      </c>
      <c r="Q6" s="279">
        <v>107337</v>
      </c>
      <c r="R6" s="279">
        <v>260712</v>
      </c>
      <c r="S6" s="279">
        <v>618725</v>
      </c>
      <c r="T6" s="279">
        <v>217408</v>
      </c>
      <c r="U6" s="276">
        <v>492481</v>
      </c>
      <c r="V6"/>
      <c r="W6"/>
    </row>
    <row r="7" spans="1:23" ht="12" customHeight="1">
      <c r="A7" s="46" t="s">
        <v>405</v>
      </c>
      <c r="B7" s="281">
        <v>73976</v>
      </c>
      <c r="C7" s="164">
        <v>1</v>
      </c>
      <c r="D7" s="164">
        <v>91</v>
      </c>
      <c r="E7" s="164">
        <v>385</v>
      </c>
      <c r="F7" s="164">
        <v>1859</v>
      </c>
      <c r="G7" s="164">
        <v>1552</v>
      </c>
      <c r="H7" s="164">
        <v>3736</v>
      </c>
      <c r="I7" s="164">
        <v>12793</v>
      </c>
      <c r="J7" s="164">
        <v>9237</v>
      </c>
      <c r="K7" s="188">
        <v>44322</v>
      </c>
      <c r="L7" s="463">
        <v>73064</v>
      </c>
      <c r="M7" s="160">
        <v>0</v>
      </c>
      <c r="N7" s="160">
        <v>91</v>
      </c>
      <c r="O7" s="160">
        <v>375</v>
      </c>
      <c r="P7" s="160">
        <v>1823</v>
      </c>
      <c r="Q7" s="160">
        <v>1501</v>
      </c>
      <c r="R7" s="160">
        <v>3749</v>
      </c>
      <c r="S7" s="160">
        <v>12638</v>
      </c>
      <c r="T7" s="160">
        <v>9151</v>
      </c>
      <c r="U7" s="162">
        <v>43742</v>
      </c>
      <c r="V7"/>
      <c r="W7"/>
    </row>
    <row r="8" spans="1:23" ht="12" customHeight="1">
      <c r="A8" s="46" t="s">
        <v>406</v>
      </c>
      <c r="B8" s="281">
        <v>105132</v>
      </c>
      <c r="C8" s="164">
        <v>0</v>
      </c>
      <c r="D8" s="164">
        <v>1214</v>
      </c>
      <c r="E8" s="164">
        <v>6254</v>
      </c>
      <c r="F8" s="164">
        <v>21187</v>
      </c>
      <c r="G8" s="164">
        <v>5529</v>
      </c>
      <c r="H8" s="164">
        <v>15637</v>
      </c>
      <c r="I8" s="164">
        <v>24688</v>
      </c>
      <c r="J8" s="164">
        <v>8025</v>
      </c>
      <c r="K8" s="188">
        <v>22598</v>
      </c>
      <c r="L8" s="252">
        <v>105397</v>
      </c>
      <c r="M8" s="164">
        <v>0</v>
      </c>
      <c r="N8" s="164">
        <v>1180</v>
      </c>
      <c r="O8" s="164">
        <v>6124</v>
      </c>
      <c r="P8" s="164">
        <v>20974</v>
      </c>
      <c r="Q8" s="164">
        <v>5516</v>
      </c>
      <c r="R8" s="164">
        <v>15857</v>
      </c>
      <c r="S8" s="164">
        <v>25199</v>
      </c>
      <c r="T8" s="164">
        <v>8084</v>
      </c>
      <c r="U8" s="116">
        <v>22464</v>
      </c>
    </row>
    <row r="9" spans="1:23" ht="12" customHeight="1">
      <c r="A9" s="36" t="s">
        <v>35</v>
      </c>
      <c r="B9" s="281">
        <v>69259</v>
      </c>
      <c r="C9" s="164">
        <v>0</v>
      </c>
      <c r="D9" s="164">
        <v>498</v>
      </c>
      <c r="E9" s="164">
        <v>1787</v>
      </c>
      <c r="F9" s="164">
        <v>8088</v>
      </c>
      <c r="G9" s="164">
        <v>4159</v>
      </c>
      <c r="H9" s="164">
        <v>7863</v>
      </c>
      <c r="I9" s="164">
        <v>24358</v>
      </c>
      <c r="J9" s="164">
        <v>8355</v>
      </c>
      <c r="K9" s="188">
        <v>14151</v>
      </c>
      <c r="L9" s="252">
        <v>68460</v>
      </c>
      <c r="M9" s="164">
        <v>0</v>
      </c>
      <c r="N9" s="164">
        <v>481</v>
      </c>
      <c r="O9" s="164">
        <v>1724</v>
      </c>
      <c r="P9" s="164">
        <v>7908</v>
      </c>
      <c r="Q9" s="164">
        <v>4080</v>
      </c>
      <c r="R9" s="164">
        <v>7842</v>
      </c>
      <c r="S9" s="164">
        <v>24133</v>
      </c>
      <c r="T9" s="164">
        <v>8293</v>
      </c>
      <c r="U9" s="116">
        <v>13996</v>
      </c>
    </row>
    <row r="10" spans="1:23" ht="12" customHeight="1">
      <c r="A10" s="46" t="s">
        <v>400</v>
      </c>
      <c r="B10" s="281">
        <v>94598</v>
      </c>
      <c r="C10" s="164">
        <v>0</v>
      </c>
      <c r="D10" s="164">
        <v>941</v>
      </c>
      <c r="E10" s="164">
        <v>4900</v>
      </c>
      <c r="F10" s="164">
        <v>17492</v>
      </c>
      <c r="G10" s="164">
        <v>6202</v>
      </c>
      <c r="H10" s="164">
        <v>16367</v>
      </c>
      <c r="I10" s="164">
        <v>33021</v>
      </c>
      <c r="J10" s="164">
        <v>7923</v>
      </c>
      <c r="K10" s="188">
        <v>7752</v>
      </c>
      <c r="L10" s="252">
        <v>94076</v>
      </c>
      <c r="M10" s="164">
        <v>0</v>
      </c>
      <c r="N10" s="164">
        <v>909</v>
      </c>
      <c r="O10" s="164">
        <v>4771</v>
      </c>
      <c r="P10" s="164">
        <v>17274</v>
      </c>
      <c r="Q10" s="164">
        <v>6094</v>
      </c>
      <c r="R10" s="164">
        <v>16274</v>
      </c>
      <c r="S10" s="164">
        <v>33141</v>
      </c>
      <c r="T10" s="164">
        <v>7847</v>
      </c>
      <c r="U10" s="116">
        <v>7764</v>
      </c>
    </row>
    <row r="11" spans="1:23" ht="12" customHeight="1">
      <c r="A11" s="46" t="s">
        <v>407</v>
      </c>
      <c r="B11" s="281">
        <v>126484</v>
      </c>
      <c r="C11" s="164">
        <v>0</v>
      </c>
      <c r="D11" s="164">
        <v>1120</v>
      </c>
      <c r="E11" s="164">
        <v>4507</v>
      </c>
      <c r="F11" s="164">
        <v>18315</v>
      </c>
      <c r="G11" s="164">
        <v>6410</v>
      </c>
      <c r="H11" s="164">
        <v>15864</v>
      </c>
      <c r="I11" s="164">
        <v>38826</v>
      </c>
      <c r="J11" s="164">
        <v>14307</v>
      </c>
      <c r="K11" s="188">
        <v>27135</v>
      </c>
      <c r="L11" s="252">
        <v>125644</v>
      </c>
      <c r="M11" s="164">
        <v>0</v>
      </c>
      <c r="N11" s="164">
        <v>1070</v>
      </c>
      <c r="O11" s="164">
        <v>4394</v>
      </c>
      <c r="P11" s="164">
        <v>18138</v>
      </c>
      <c r="Q11" s="164">
        <v>6330</v>
      </c>
      <c r="R11" s="164">
        <v>15865</v>
      </c>
      <c r="S11" s="164">
        <v>38630</v>
      </c>
      <c r="T11" s="164">
        <v>14323</v>
      </c>
      <c r="U11" s="116">
        <v>26897</v>
      </c>
    </row>
    <row r="12" spans="1:23" ht="12" customHeight="1">
      <c r="A12" s="36" t="s">
        <v>38</v>
      </c>
      <c r="B12" s="281">
        <v>129991</v>
      </c>
      <c r="C12" s="164">
        <v>1</v>
      </c>
      <c r="D12" s="164">
        <v>2301</v>
      </c>
      <c r="E12" s="164">
        <v>7718</v>
      </c>
      <c r="F12" s="164">
        <v>30359</v>
      </c>
      <c r="G12" s="164">
        <v>8014</v>
      </c>
      <c r="H12" s="164">
        <v>21283</v>
      </c>
      <c r="I12" s="164">
        <v>39535</v>
      </c>
      <c r="J12" s="164">
        <v>9804</v>
      </c>
      <c r="K12" s="188">
        <v>10976</v>
      </c>
      <c r="L12" s="252">
        <v>129184</v>
      </c>
      <c r="M12" s="164">
        <v>1</v>
      </c>
      <c r="N12" s="164">
        <v>2224</v>
      </c>
      <c r="O12" s="164">
        <v>7578</v>
      </c>
      <c r="P12" s="164">
        <v>29925</v>
      </c>
      <c r="Q12" s="164">
        <v>7876</v>
      </c>
      <c r="R12" s="164">
        <v>21258</v>
      </c>
      <c r="S12" s="164">
        <v>39527</v>
      </c>
      <c r="T12" s="164">
        <v>9807</v>
      </c>
      <c r="U12" s="116">
        <v>10994</v>
      </c>
    </row>
    <row r="13" spans="1:23" ht="12" customHeight="1">
      <c r="A13" s="36" t="s">
        <v>36</v>
      </c>
      <c r="B13" s="240" t="s">
        <v>47</v>
      </c>
      <c r="C13" s="164" t="s">
        <v>47</v>
      </c>
      <c r="D13" s="164" t="s">
        <v>47</v>
      </c>
      <c r="E13" s="164" t="s">
        <v>47</v>
      </c>
      <c r="F13" s="164" t="s">
        <v>47</v>
      </c>
      <c r="G13" s="164" t="s">
        <v>47</v>
      </c>
      <c r="H13" s="164" t="s">
        <v>47</v>
      </c>
      <c r="I13" s="164" t="s">
        <v>47</v>
      </c>
      <c r="J13" s="164" t="s">
        <v>47</v>
      </c>
      <c r="K13" s="188" t="s">
        <v>47</v>
      </c>
      <c r="L13" s="164" t="s">
        <v>47</v>
      </c>
      <c r="M13" s="164" t="s">
        <v>47</v>
      </c>
      <c r="N13" s="164" t="s">
        <v>47</v>
      </c>
      <c r="O13" s="164" t="s">
        <v>47</v>
      </c>
      <c r="P13" s="164" t="s">
        <v>47</v>
      </c>
      <c r="Q13" s="164" t="s">
        <v>47</v>
      </c>
      <c r="R13" s="164" t="s">
        <v>47</v>
      </c>
      <c r="S13" s="164" t="s">
        <v>47</v>
      </c>
      <c r="T13" s="164" t="s">
        <v>47</v>
      </c>
      <c r="U13" s="116" t="s">
        <v>47</v>
      </c>
    </row>
    <row r="14" spans="1:23" ht="12" customHeight="1">
      <c r="A14" s="36" t="s">
        <v>40</v>
      </c>
      <c r="B14" s="281">
        <v>135453</v>
      </c>
      <c r="C14" s="164">
        <v>0</v>
      </c>
      <c r="D14" s="164">
        <v>1675</v>
      </c>
      <c r="E14" s="164">
        <v>8544</v>
      </c>
      <c r="F14" s="164">
        <v>25285</v>
      </c>
      <c r="G14" s="164">
        <v>9739</v>
      </c>
      <c r="H14" s="164">
        <v>19654</v>
      </c>
      <c r="I14" s="164">
        <v>45363</v>
      </c>
      <c r="J14" s="164">
        <v>11332</v>
      </c>
      <c r="K14" s="188">
        <v>13861</v>
      </c>
      <c r="L14" s="252">
        <v>135017</v>
      </c>
      <c r="M14" s="164">
        <v>0</v>
      </c>
      <c r="N14" s="164">
        <v>1660</v>
      </c>
      <c r="O14" s="164">
        <v>8341</v>
      </c>
      <c r="P14" s="164">
        <v>25044</v>
      </c>
      <c r="Q14" s="164">
        <v>9540</v>
      </c>
      <c r="R14" s="164">
        <v>19877</v>
      </c>
      <c r="S14" s="164">
        <v>45438</v>
      </c>
      <c r="T14" s="164">
        <v>11295</v>
      </c>
      <c r="U14" s="116">
        <v>13800</v>
      </c>
    </row>
    <row r="15" spans="1:23" ht="12" customHeight="1">
      <c r="A15" s="46" t="s">
        <v>395</v>
      </c>
      <c r="B15" s="281">
        <v>124649</v>
      </c>
      <c r="C15" s="164">
        <v>0</v>
      </c>
      <c r="D15" s="164">
        <v>713</v>
      </c>
      <c r="E15" s="164">
        <v>2379</v>
      </c>
      <c r="F15" s="164">
        <v>13562</v>
      </c>
      <c r="G15" s="164">
        <v>5488</v>
      </c>
      <c r="H15" s="164">
        <v>13024</v>
      </c>
      <c r="I15" s="164">
        <v>34735</v>
      </c>
      <c r="J15" s="164">
        <v>15677</v>
      </c>
      <c r="K15" s="188">
        <v>39071</v>
      </c>
      <c r="L15" s="252">
        <v>124574</v>
      </c>
      <c r="M15" s="164">
        <v>0</v>
      </c>
      <c r="N15" s="164">
        <v>721</v>
      </c>
      <c r="O15" s="164">
        <v>2271</v>
      </c>
      <c r="P15" s="164">
        <v>13510</v>
      </c>
      <c r="Q15" s="164">
        <v>5379</v>
      </c>
      <c r="R15" s="164">
        <v>13147</v>
      </c>
      <c r="S15" s="164">
        <v>34752</v>
      </c>
      <c r="T15" s="164">
        <v>15714</v>
      </c>
      <c r="U15" s="116">
        <v>39046</v>
      </c>
    </row>
    <row r="16" spans="1:23" ht="12" customHeight="1">
      <c r="A16" s="46" t="s">
        <v>408</v>
      </c>
      <c r="B16" s="281">
        <v>111520</v>
      </c>
      <c r="C16" s="164">
        <v>0</v>
      </c>
      <c r="D16" s="164">
        <v>711</v>
      </c>
      <c r="E16" s="164">
        <v>2749</v>
      </c>
      <c r="F16" s="164">
        <v>13798</v>
      </c>
      <c r="G16" s="164">
        <v>6048</v>
      </c>
      <c r="H16" s="164">
        <v>13783</v>
      </c>
      <c r="I16" s="164">
        <v>37226</v>
      </c>
      <c r="J16" s="164">
        <v>13322</v>
      </c>
      <c r="K16" s="188">
        <v>23883</v>
      </c>
      <c r="L16" s="252">
        <v>111633</v>
      </c>
      <c r="M16" s="164">
        <v>0</v>
      </c>
      <c r="N16" s="164">
        <v>695</v>
      </c>
      <c r="O16" s="164">
        <v>2659</v>
      </c>
      <c r="P16" s="164">
        <v>13693</v>
      </c>
      <c r="Q16" s="164">
        <v>5970</v>
      </c>
      <c r="R16" s="164">
        <v>13968</v>
      </c>
      <c r="S16" s="164">
        <v>37516</v>
      </c>
      <c r="T16" s="164">
        <v>13369</v>
      </c>
      <c r="U16" s="116">
        <v>23768</v>
      </c>
    </row>
    <row r="17" spans="1:21" ht="12" customHeight="1">
      <c r="A17" s="46" t="s">
        <v>403</v>
      </c>
      <c r="B17" s="281">
        <v>71722</v>
      </c>
      <c r="C17" s="164">
        <v>0</v>
      </c>
      <c r="D17" s="164">
        <v>93</v>
      </c>
      <c r="E17" s="164">
        <v>293</v>
      </c>
      <c r="F17" s="164">
        <v>1798</v>
      </c>
      <c r="G17" s="164">
        <v>1696</v>
      </c>
      <c r="H17" s="164">
        <v>4116</v>
      </c>
      <c r="I17" s="164">
        <v>14179</v>
      </c>
      <c r="J17" s="164">
        <v>9164</v>
      </c>
      <c r="K17" s="188">
        <v>40383</v>
      </c>
      <c r="L17" s="252">
        <v>71452</v>
      </c>
      <c r="M17" s="164">
        <v>0</v>
      </c>
      <c r="N17" s="164">
        <v>93</v>
      </c>
      <c r="O17" s="164">
        <v>283</v>
      </c>
      <c r="P17" s="164">
        <v>1779</v>
      </c>
      <c r="Q17" s="164">
        <v>1661</v>
      </c>
      <c r="R17" s="164">
        <v>4097</v>
      </c>
      <c r="S17" s="164">
        <v>14160</v>
      </c>
      <c r="T17" s="164">
        <v>9094</v>
      </c>
      <c r="U17" s="116">
        <v>40286</v>
      </c>
    </row>
    <row r="18" spans="1:21" ht="12" customHeight="1">
      <c r="A18" s="36" t="s">
        <v>41</v>
      </c>
      <c r="B18" s="240" t="s">
        <v>47</v>
      </c>
      <c r="C18" s="164" t="s">
        <v>47</v>
      </c>
      <c r="D18" s="164" t="s">
        <v>47</v>
      </c>
      <c r="E18" s="164" t="s">
        <v>47</v>
      </c>
      <c r="F18" s="164" t="s">
        <v>47</v>
      </c>
      <c r="G18" s="164" t="s">
        <v>47</v>
      </c>
      <c r="H18" s="164" t="s">
        <v>47</v>
      </c>
      <c r="I18" s="164" t="s">
        <v>47</v>
      </c>
      <c r="J18" s="164" t="s">
        <v>47</v>
      </c>
      <c r="K18" s="188" t="s">
        <v>47</v>
      </c>
      <c r="L18" s="164" t="s">
        <v>47</v>
      </c>
      <c r="M18" s="164" t="s">
        <v>47</v>
      </c>
      <c r="N18" s="164" t="s">
        <v>47</v>
      </c>
      <c r="O18" s="164" t="s">
        <v>47</v>
      </c>
      <c r="P18" s="164" t="s">
        <v>47</v>
      </c>
      <c r="Q18" s="164" t="s">
        <v>47</v>
      </c>
      <c r="R18" s="164" t="s">
        <v>47</v>
      </c>
      <c r="S18" s="164" t="s">
        <v>47</v>
      </c>
      <c r="T18" s="164" t="s">
        <v>47</v>
      </c>
      <c r="U18" s="116" t="s">
        <v>47</v>
      </c>
    </row>
    <row r="19" spans="1:21" ht="12" customHeight="1">
      <c r="A19" s="36" t="s">
        <v>44</v>
      </c>
      <c r="B19" s="281">
        <v>128737</v>
      </c>
      <c r="C19" s="164">
        <v>0</v>
      </c>
      <c r="D19" s="164">
        <v>1688</v>
      </c>
      <c r="E19" s="164">
        <v>5696</v>
      </c>
      <c r="F19" s="164">
        <v>23606</v>
      </c>
      <c r="G19" s="164">
        <v>8249</v>
      </c>
      <c r="H19" s="164">
        <v>18642</v>
      </c>
      <c r="I19" s="164">
        <v>45418</v>
      </c>
      <c r="J19" s="164">
        <v>12002</v>
      </c>
      <c r="K19" s="188">
        <v>13436</v>
      </c>
      <c r="L19" s="252">
        <v>128460</v>
      </c>
      <c r="M19" s="164">
        <v>0</v>
      </c>
      <c r="N19" s="164">
        <v>1634</v>
      </c>
      <c r="O19" s="164">
        <v>5553</v>
      </c>
      <c r="P19" s="164">
        <v>23162</v>
      </c>
      <c r="Q19" s="164">
        <v>8208</v>
      </c>
      <c r="R19" s="164">
        <v>18673</v>
      </c>
      <c r="S19" s="164">
        <v>45686</v>
      </c>
      <c r="T19" s="164">
        <v>12021</v>
      </c>
      <c r="U19" s="116">
        <v>13562</v>
      </c>
    </row>
    <row r="20" spans="1:21" ht="12" customHeight="1">
      <c r="A20" s="46" t="s">
        <v>404</v>
      </c>
      <c r="B20" s="281">
        <v>99579</v>
      </c>
      <c r="C20" s="164">
        <v>0</v>
      </c>
      <c r="D20" s="164">
        <v>113</v>
      </c>
      <c r="E20" s="164">
        <v>496</v>
      </c>
      <c r="F20" s="164">
        <v>2300</v>
      </c>
      <c r="G20" s="164">
        <v>1732</v>
      </c>
      <c r="H20" s="164">
        <v>5161</v>
      </c>
      <c r="I20" s="164">
        <v>17475</v>
      </c>
      <c r="J20" s="164">
        <v>13132</v>
      </c>
      <c r="K20" s="188">
        <v>59170</v>
      </c>
      <c r="L20" s="252">
        <v>99790</v>
      </c>
      <c r="M20" s="164">
        <v>0</v>
      </c>
      <c r="N20" s="164">
        <v>119</v>
      </c>
      <c r="O20" s="164">
        <v>468</v>
      </c>
      <c r="P20" s="164">
        <v>2281</v>
      </c>
      <c r="Q20" s="164">
        <v>1700</v>
      </c>
      <c r="R20" s="164">
        <v>5184</v>
      </c>
      <c r="S20" s="164">
        <v>17580</v>
      </c>
      <c r="T20" s="164">
        <v>13145</v>
      </c>
      <c r="U20" s="116">
        <v>59323</v>
      </c>
    </row>
    <row r="21" spans="1:21" ht="12" customHeight="1">
      <c r="A21" s="46" t="s">
        <v>394</v>
      </c>
      <c r="B21" s="281">
        <v>146812</v>
      </c>
      <c r="C21" s="164">
        <v>0</v>
      </c>
      <c r="D21" s="164">
        <v>372</v>
      </c>
      <c r="E21" s="164">
        <v>1478</v>
      </c>
      <c r="F21" s="164">
        <v>8037</v>
      </c>
      <c r="G21" s="164">
        <v>4438</v>
      </c>
      <c r="H21" s="164">
        <v>10598</v>
      </c>
      <c r="I21" s="164">
        <v>35963</v>
      </c>
      <c r="J21" s="164">
        <v>20489</v>
      </c>
      <c r="K21" s="188">
        <v>65437</v>
      </c>
      <c r="L21" s="252">
        <v>148356</v>
      </c>
      <c r="M21" s="164">
        <v>0</v>
      </c>
      <c r="N21" s="164">
        <v>379</v>
      </c>
      <c r="O21" s="164">
        <v>1433</v>
      </c>
      <c r="P21" s="164">
        <v>7874</v>
      </c>
      <c r="Q21" s="164">
        <v>4413</v>
      </c>
      <c r="R21" s="164">
        <v>10659</v>
      </c>
      <c r="S21" s="164">
        <v>36624</v>
      </c>
      <c r="T21" s="164">
        <v>20736</v>
      </c>
      <c r="U21" s="116">
        <v>66262</v>
      </c>
    </row>
    <row r="22" spans="1:21" ht="12" customHeight="1">
      <c r="A22" s="46" t="s">
        <v>409</v>
      </c>
      <c r="B22" s="281">
        <v>144776</v>
      </c>
      <c r="C22" s="164">
        <v>0</v>
      </c>
      <c r="D22" s="164">
        <v>2294</v>
      </c>
      <c r="E22" s="164">
        <v>9123</v>
      </c>
      <c r="F22" s="164">
        <v>31069</v>
      </c>
      <c r="G22" s="164">
        <v>9562</v>
      </c>
      <c r="H22" s="164">
        <v>23679</v>
      </c>
      <c r="I22" s="164">
        <v>46110</v>
      </c>
      <c r="J22" s="164">
        <v>10739</v>
      </c>
      <c r="K22" s="188">
        <v>12200</v>
      </c>
      <c r="L22" s="252">
        <v>143762</v>
      </c>
      <c r="M22" s="164">
        <v>0</v>
      </c>
      <c r="N22" s="164">
        <v>2197</v>
      </c>
      <c r="O22" s="164">
        <v>8842</v>
      </c>
      <c r="P22" s="164">
        <v>30490</v>
      </c>
      <c r="Q22" s="164">
        <v>9333</v>
      </c>
      <c r="R22" s="164">
        <v>23793</v>
      </c>
      <c r="S22" s="164">
        <v>46086</v>
      </c>
      <c r="T22" s="164">
        <v>10835</v>
      </c>
      <c r="U22" s="116">
        <v>12173</v>
      </c>
    </row>
    <row r="23" spans="1:21" ht="12" customHeight="1">
      <c r="A23" s="36" t="s">
        <v>34</v>
      </c>
      <c r="B23" s="281">
        <v>124507</v>
      </c>
      <c r="C23" s="164">
        <v>0</v>
      </c>
      <c r="D23" s="164">
        <v>1191</v>
      </c>
      <c r="E23" s="164">
        <v>6214</v>
      </c>
      <c r="F23" s="164">
        <v>17057</v>
      </c>
      <c r="G23" s="164">
        <v>7354</v>
      </c>
      <c r="H23" s="164">
        <v>17741</v>
      </c>
      <c r="I23" s="164">
        <v>42645</v>
      </c>
      <c r="J23" s="164">
        <v>12869</v>
      </c>
      <c r="K23" s="188">
        <v>19436</v>
      </c>
      <c r="L23" s="252">
        <v>122758</v>
      </c>
      <c r="M23" s="164">
        <v>0</v>
      </c>
      <c r="N23" s="164">
        <v>1124</v>
      </c>
      <c r="O23" s="164">
        <v>5948</v>
      </c>
      <c r="P23" s="164">
        <v>16534</v>
      </c>
      <c r="Q23" s="164">
        <v>7187</v>
      </c>
      <c r="R23" s="164">
        <v>17664</v>
      </c>
      <c r="S23" s="164">
        <v>42332</v>
      </c>
      <c r="T23" s="164">
        <v>12654</v>
      </c>
      <c r="U23" s="116">
        <v>19310</v>
      </c>
    </row>
    <row r="24" spans="1:21" ht="12" customHeight="1">
      <c r="A24" s="46" t="s">
        <v>402</v>
      </c>
      <c r="B24" s="281">
        <v>115569</v>
      </c>
      <c r="C24" s="164">
        <v>0</v>
      </c>
      <c r="D24" s="164">
        <v>951</v>
      </c>
      <c r="E24" s="164">
        <v>4401</v>
      </c>
      <c r="F24" s="164">
        <v>17259</v>
      </c>
      <c r="G24" s="164">
        <v>5027</v>
      </c>
      <c r="H24" s="164">
        <v>13898</v>
      </c>
      <c r="I24" s="164">
        <v>28264</v>
      </c>
      <c r="J24" s="164">
        <v>10750</v>
      </c>
      <c r="K24" s="188">
        <v>35019</v>
      </c>
      <c r="L24" s="252">
        <v>115450</v>
      </c>
      <c r="M24" s="164">
        <v>0</v>
      </c>
      <c r="N24" s="164">
        <v>955</v>
      </c>
      <c r="O24" s="164">
        <v>4289</v>
      </c>
      <c r="P24" s="164">
        <v>16779</v>
      </c>
      <c r="Q24" s="164">
        <v>4986</v>
      </c>
      <c r="R24" s="164">
        <v>14026</v>
      </c>
      <c r="S24" s="164">
        <v>28821</v>
      </c>
      <c r="T24" s="164">
        <v>10853</v>
      </c>
      <c r="U24" s="116">
        <v>34737</v>
      </c>
    </row>
    <row r="25" spans="1:21" ht="12" customHeight="1">
      <c r="A25" s="46" t="s">
        <v>398</v>
      </c>
      <c r="B25" s="281">
        <v>100464</v>
      </c>
      <c r="C25" s="164">
        <v>0</v>
      </c>
      <c r="D25" s="164">
        <v>399</v>
      </c>
      <c r="E25" s="164">
        <v>1738</v>
      </c>
      <c r="F25" s="164">
        <v>9711</v>
      </c>
      <c r="G25" s="164">
        <v>4639</v>
      </c>
      <c r="H25" s="164">
        <v>9833</v>
      </c>
      <c r="I25" s="164">
        <v>30895</v>
      </c>
      <c r="J25" s="164">
        <v>14362</v>
      </c>
      <c r="K25" s="188">
        <v>28887</v>
      </c>
      <c r="L25" s="252">
        <v>100117</v>
      </c>
      <c r="M25" s="164">
        <v>0</v>
      </c>
      <c r="N25" s="164">
        <v>403</v>
      </c>
      <c r="O25" s="164">
        <v>1666</v>
      </c>
      <c r="P25" s="164">
        <v>9474</v>
      </c>
      <c r="Q25" s="164">
        <v>4582</v>
      </c>
      <c r="R25" s="164">
        <v>9829</v>
      </c>
      <c r="S25" s="164">
        <v>31105</v>
      </c>
      <c r="T25" s="164">
        <v>14413</v>
      </c>
      <c r="U25" s="116">
        <v>28637</v>
      </c>
    </row>
    <row r="26" spans="1:21" ht="12" customHeight="1">
      <c r="A26" s="36" t="s">
        <v>42</v>
      </c>
      <c r="B26" s="281">
        <v>75274</v>
      </c>
      <c r="C26" s="164">
        <v>0</v>
      </c>
      <c r="D26" s="164">
        <v>710</v>
      </c>
      <c r="E26" s="164">
        <v>3206</v>
      </c>
      <c r="F26" s="164">
        <v>12803</v>
      </c>
      <c r="G26" s="164">
        <v>5027</v>
      </c>
      <c r="H26" s="164">
        <v>11072</v>
      </c>
      <c r="I26" s="164">
        <v>27249</v>
      </c>
      <c r="J26" s="164">
        <v>7062</v>
      </c>
      <c r="K26" s="188">
        <v>8145</v>
      </c>
      <c r="L26" s="252">
        <v>75103</v>
      </c>
      <c r="M26" s="164">
        <v>0</v>
      </c>
      <c r="N26" s="164">
        <v>705</v>
      </c>
      <c r="O26" s="164">
        <v>3168</v>
      </c>
      <c r="P26" s="164">
        <v>12678</v>
      </c>
      <c r="Q26" s="164">
        <v>4994</v>
      </c>
      <c r="R26" s="164">
        <v>11161</v>
      </c>
      <c r="S26" s="164">
        <v>27274</v>
      </c>
      <c r="T26" s="164">
        <v>7038</v>
      </c>
      <c r="U26" s="116">
        <v>8095</v>
      </c>
    </row>
    <row r="27" spans="1:21" ht="12" customHeight="1">
      <c r="A27" s="61" t="s">
        <v>401</v>
      </c>
      <c r="B27" s="282">
        <v>110285</v>
      </c>
      <c r="C27" s="165">
        <v>0</v>
      </c>
      <c r="D27" s="165">
        <v>1323</v>
      </c>
      <c r="E27" s="165">
        <v>4999</v>
      </c>
      <c r="F27" s="165">
        <v>23568</v>
      </c>
      <c r="G27" s="165">
        <v>8125</v>
      </c>
      <c r="H27" s="165">
        <v>17903</v>
      </c>
      <c r="I27" s="165">
        <v>38107</v>
      </c>
      <c r="J27" s="165">
        <v>8722</v>
      </c>
      <c r="K27" s="189">
        <v>7538</v>
      </c>
      <c r="L27" s="293">
        <v>109527</v>
      </c>
      <c r="M27" s="165">
        <v>0</v>
      </c>
      <c r="N27" s="165">
        <v>1294</v>
      </c>
      <c r="O27" s="165">
        <v>4909</v>
      </c>
      <c r="P27" s="165">
        <v>23090</v>
      </c>
      <c r="Q27" s="165">
        <v>7987</v>
      </c>
      <c r="R27" s="165">
        <v>17789</v>
      </c>
      <c r="S27" s="165">
        <v>38083</v>
      </c>
      <c r="T27" s="165">
        <v>8736</v>
      </c>
      <c r="U27" s="117">
        <v>7625</v>
      </c>
    </row>
    <row r="28" spans="1:21" ht="12" customHeight="1">
      <c r="A28" s="227" t="s">
        <v>612</v>
      </c>
      <c r="L28"/>
      <c r="M28"/>
      <c r="N28"/>
      <c r="O28"/>
      <c r="P28"/>
      <c r="Q28"/>
      <c r="R28"/>
      <c r="S28"/>
      <c r="T28"/>
      <c r="U28"/>
    </row>
    <row r="29" spans="1:21" ht="12" customHeight="1">
      <c r="A29" s="681"/>
    </row>
    <row r="30" spans="1:21" ht="12" customHeight="1">
      <c r="A30" s="96" t="s">
        <v>1572</v>
      </c>
    </row>
    <row r="31" spans="1:21" ht="12" customHeight="1">
      <c r="A31" s="681"/>
    </row>
    <row r="32" spans="1:21" ht="12" customHeight="1">
      <c r="A32" s="681"/>
    </row>
    <row r="33" spans="1:1" ht="12" customHeight="1">
      <c r="A33" s="681"/>
    </row>
    <row r="34" spans="1:1" ht="12" customHeight="1">
      <c r="A34" s="681"/>
    </row>
    <row r="35" spans="1:1" ht="12" customHeight="1">
      <c r="A35" s="681"/>
    </row>
    <row r="36" spans="1:1" ht="12" customHeight="1">
      <c r="A36" s="681"/>
    </row>
    <row r="37" spans="1:1" ht="12" customHeight="1">
      <c r="A37" s="681"/>
    </row>
    <row r="38" spans="1:1" ht="12" customHeight="1">
      <c r="A38" s="681"/>
    </row>
    <row r="39" spans="1:1" ht="12" customHeight="1">
      <c r="A39" s="681"/>
    </row>
    <row r="40" spans="1:1" ht="12" customHeight="1">
      <c r="A40" s="681"/>
    </row>
    <row r="41" spans="1:1" ht="12" customHeight="1">
      <c r="A41" s="681"/>
    </row>
    <row r="42" spans="1:1" ht="12" customHeight="1">
      <c r="A42" s="681"/>
    </row>
    <row r="43" spans="1:1" ht="12" customHeight="1">
      <c r="A43" s="681"/>
    </row>
    <row r="44" spans="1:1" ht="20.100000000000001" customHeight="1"/>
  </sheetData>
  <mergeCells count="18">
    <mergeCell ref="P3:Q3"/>
    <mergeCell ref="R3:S3"/>
    <mergeCell ref="H3:I3"/>
    <mergeCell ref="E3:E4"/>
    <mergeCell ref="D3:D4"/>
    <mergeCell ref="B3:B4"/>
    <mergeCell ref="A2:A5"/>
    <mergeCell ref="C3:C4"/>
    <mergeCell ref="B2:U2"/>
    <mergeCell ref="J3:K3"/>
    <mergeCell ref="B5:K5"/>
    <mergeCell ref="F3:G3"/>
    <mergeCell ref="T3:U3"/>
    <mergeCell ref="L5:U5"/>
    <mergeCell ref="L3:L4"/>
    <mergeCell ref="M3:M4"/>
    <mergeCell ref="N3:N4"/>
    <mergeCell ref="O3:O4"/>
  </mergeCells>
  <phoneticPr fontId="2" type="noConversion"/>
  <pageMargins left="0.17" right="0.17" top="0.17" bottom="0.17" header="0.17" footer="0.1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18"/>
  <sheetViews>
    <sheetView workbookViewId="0">
      <selection activeCell="A2" sqref="A2:A5"/>
    </sheetView>
  </sheetViews>
  <sheetFormatPr defaultRowHeight="12.75"/>
  <cols>
    <col min="1" max="1" width="27.42578125" customWidth="1"/>
    <col min="2" max="3" width="8.28515625" customWidth="1"/>
    <col min="4" max="4" width="6.28515625" customWidth="1"/>
    <col min="5" max="5" width="8.28515625" customWidth="1"/>
    <col min="6" max="6" width="6.28515625" customWidth="1"/>
    <col min="7" max="7" width="8.28515625" customWidth="1"/>
    <col min="8" max="8" width="6.28515625" customWidth="1"/>
    <col min="9" max="10" width="8.28515625" customWidth="1"/>
    <col min="11" max="11" width="6.28515625" customWidth="1"/>
    <col min="12" max="12" width="8.28515625" customWidth="1"/>
    <col min="13" max="13" width="6.28515625" customWidth="1"/>
    <col min="14" max="14" width="8.28515625" customWidth="1"/>
    <col min="15" max="15" width="6.28515625" customWidth="1"/>
  </cols>
  <sheetData>
    <row r="1" spans="1:15" ht="15" customHeight="1">
      <c r="A1" s="37" t="s">
        <v>1547</v>
      </c>
    </row>
    <row r="2" spans="1:15" ht="15" customHeight="1">
      <c r="A2" s="1014" t="s">
        <v>611</v>
      </c>
      <c r="B2" s="1011">
        <v>2019</v>
      </c>
      <c r="C2" s="939"/>
      <c r="D2" s="939"/>
      <c r="E2" s="939"/>
      <c r="F2" s="939"/>
      <c r="G2" s="939"/>
      <c r="H2" s="1024"/>
      <c r="I2" s="1011">
        <v>2020</v>
      </c>
      <c r="J2" s="939"/>
      <c r="K2" s="939"/>
      <c r="L2" s="939"/>
      <c r="M2" s="939"/>
      <c r="N2" s="939"/>
      <c r="O2" s="939"/>
    </row>
    <row r="3" spans="1:15" ht="15" customHeight="1">
      <c r="A3" s="1015"/>
      <c r="B3" s="1009" t="s">
        <v>18</v>
      </c>
      <c r="C3" s="1021" t="s">
        <v>51</v>
      </c>
      <c r="D3" s="1006"/>
      <c r="E3" s="1023" t="s">
        <v>50</v>
      </c>
      <c r="F3" s="935"/>
      <c r="G3" s="1006" t="s">
        <v>49</v>
      </c>
      <c r="H3" s="1006"/>
      <c r="I3" s="1019" t="s">
        <v>18</v>
      </c>
      <c r="J3" s="1023" t="s">
        <v>51</v>
      </c>
      <c r="K3" s="935"/>
      <c r="L3" s="1023" t="s">
        <v>50</v>
      </c>
      <c r="M3" s="935"/>
      <c r="N3" s="1006" t="s">
        <v>49</v>
      </c>
      <c r="O3" s="1006"/>
    </row>
    <row r="4" spans="1:15" ht="15" customHeight="1">
      <c r="A4" s="1015"/>
      <c r="B4" s="1010"/>
      <c r="C4" s="1022"/>
      <c r="D4" s="957"/>
      <c r="E4" s="1012"/>
      <c r="F4" s="937"/>
      <c r="G4" s="957"/>
      <c r="H4" s="957"/>
      <c r="I4" s="1020"/>
      <c r="J4" s="1012"/>
      <c r="K4" s="937"/>
      <c r="L4" s="1012"/>
      <c r="M4" s="937"/>
      <c r="N4" s="957"/>
      <c r="O4" s="957"/>
    </row>
    <row r="5" spans="1:15" ht="15" customHeight="1">
      <c r="A5" s="1016"/>
      <c r="B5" s="235" t="s">
        <v>962</v>
      </c>
      <c r="C5" s="266" t="s">
        <v>962</v>
      </c>
      <c r="D5" s="442" t="s">
        <v>268</v>
      </c>
      <c r="E5" s="442" t="s">
        <v>962</v>
      </c>
      <c r="F5" s="443" t="s">
        <v>268</v>
      </c>
      <c r="G5" s="248" t="s">
        <v>962</v>
      </c>
      <c r="H5" s="267" t="s">
        <v>268</v>
      </c>
      <c r="I5" s="358" t="s">
        <v>962</v>
      </c>
      <c r="J5" s="442" t="s">
        <v>962</v>
      </c>
      <c r="K5" s="443" t="s">
        <v>268</v>
      </c>
      <c r="L5" s="442" t="s">
        <v>962</v>
      </c>
      <c r="M5" s="443" t="s">
        <v>268</v>
      </c>
      <c r="N5" s="353" t="s">
        <v>962</v>
      </c>
      <c r="O5" s="352" t="s">
        <v>268</v>
      </c>
    </row>
    <row r="6" spans="1:15" ht="15" customHeight="1">
      <c r="A6" s="107" t="s">
        <v>33</v>
      </c>
      <c r="B6" s="278">
        <v>2088787</v>
      </c>
      <c r="C6" s="278">
        <v>1</v>
      </c>
      <c r="D6" s="284">
        <v>0</v>
      </c>
      <c r="E6" s="279">
        <v>963230</v>
      </c>
      <c r="F6" s="279">
        <v>46.11</v>
      </c>
      <c r="G6" s="283">
        <v>1125556</v>
      </c>
      <c r="H6" s="292">
        <v>53.89</v>
      </c>
      <c r="I6" s="278">
        <v>2081824</v>
      </c>
      <c r="J6" s="279">
        <v>1</v>
      </c>
      <c r="K6" s="471">
        <v>0</v>
      </c>
      <c r="L6" s="279">
        <v>958929</v>
      </c>
      <c r="M6" s="471">
        <v>46.06</v>
      </c>
      <c r="N6" s="279">
        <v>1122894</v>
      </c>
      <c r="O6" s="292">
        <v>53.94</v>
      </c>
    </row>
    <row r="7" spans="1:15" ht="20.100000000000001" customHeight="1">
      <c r="A7" s="52" t="s">
        <v>602</v>
      </c>
      <c r="B7" s="180">
        <v>18398</v>
      </c>
      <c r="C7" s="180">
        <v>0</v>
      </c>
      <c r="D7" s="272">
        <v>0</v>
      </c>
      <c r="E7" s="164">
        <v>7868</v>
      </c>
      <c r="F7" s="271">
        <v>42.765999999999998</v>
      </c>
      <c r="G7" s="252">
        <v>10530</v>
      </c>
      <c r="H7" s="272">
        <v>57.234000000000002</v>
      </c>
      <c r="I7" s="472">
        <v>17934</v>
      </c>
      <c r="J7" s="172">
        <v>0</v>
      </c>
      <c r="K7" s="467">
        <v>0</v>
      </c>
      <c r="L7" s="172">
        <v>7668</v>
      </c>
      <c r="M7" s="467">
        <v>42.756999999999998</v>
      </c>
      <c r="N7" s="406">
        <v>10266</v>
      </c>
      <c r="O7" s="468">
        <v>57.243000000000002</v>
      </c>
    </row>
    <row r="8" spans="1:15" ht="20.100000000000001" customHeight="1">
      <c r="A8" s="52" t="s">
        <v>603</v>
      </c>
      <c r="B8" s="180">
        <v>108990</v>
      </c>
      <c r="C8" s="180">
        <v>0</v>
      </c>
      <c r="D8" s="272">
        <v>0</v>
      </c>
      <c r="E8" s="164">
        <v>54005</v>
      </c>
      <c r="F8" s="271">
        <v>49.55</v>
      </c>
      <c r="G8" s="252">
        <v>54985</v>
      </c>
      <c r="H8" s="272">
        <v>50.45</v>
      </c>
      <c r="I8" s="473">
        <v>107337</v>
      </c>
      <c r="J8" s="172">
        <v>0</v>
      </c>
      <c r="K8" s="467">
        <v>0</v>
      </c>
      <c r="L8" s="172">
        <v>53037</v>
      </c>
      <c r="M8" s="467">
        <v>49.411999999999999</v>
      </c>
      <c r="N8" s="172">
        <v>54300</v>
      </c>
      <c r="O8" s="466">
        <v>50.588000000000001</v>
      </c>
    </row>
    <row r="9" spans="1:15" ht="20.100000000000001" customHeight="1">
      <c r="A9" s="52" t="s">
        <v>604</v>
      </c>
      <c r="B9" s="180">
        <v>297153</v>
      </c>
      <c r="C9" s="180">
        <v>0</v>
      </c>
      <c r="D9" s="272">
        <v>0</v>
      </c>
      <c r="E9" s="164">
        <v>143947</v>
      </c>
      <c r="F9" s="271">
        <v>48.442</v>
      </c>
      <c r="G9" s="252">
        <v>153206</v>
      </c>
      <c r="H9" s="272">
        <v>51.558</v>
      </c>
      <c r="I9" s="473">
        <v>292430</v>
      </c>
      <c r="J9" s="172">
        <v>0</v>
      </c>
      <c r="K9" s="467">
        <v>0</v>
      </c>
      <c r="L9" s="172">
        <v>141227</v>
      </c>
      <c r="M9" s="467">
        <v>48.293999999999997</v>
      </c>
      <c r="N9" s="172">
        <v>151203</v>
      </c>
      <c r="O9" s="466">
        <v>51.706000000000003</v>
      </c>
    </row>
    <row r="10" spans="1:15" ht="20.100000000000001" customHeight="1">
      <c r="A10" s="52" t="s">
        <v>605</v>
      </c>
      <c r="B10" s="180">
        <v>616850</v>
      </c>
      <c r="C10" s="180">
        <v>0</v>
      </c>
      <c r="D10" s="272">
        <v>0</v>
      </c>
      <c r="E10" s="164">
        <v>273051</v>
      </c>
      <c r="F10" s="271">
        <v>44.265000000000001</v>
      </c>
      <c r="G10" s="252">
        <v>343799</v>
      </c>
      <c r="H10" s="272">
        <v>55.734999999999999</v>
      </c>
      <c r="I10" s="473">
        <v>618725</v>
      </c>
      <c r="J10" s="172">
        <v>0</v>
      </c>
      <c r="K10" s="467">
        <v>0</v>
      </c>
      <c r="L10" s="172">
        <v>273883</v>
      </c>
      <c r="M10" s="467">
        <v>44.265999999999998</v>
      </c>
      <c r="N10" s="172">
        <v>344842</v>
      </c>
      <c r="O10" s="466">
        <v>55.734000000000002</v>
      </c>
    </row>
    <row r="11" spans="1:15" ht="20.100000000000001" customHeight="1">
      <c r="A11" s="52" t="s">
        <v>606</v>
      </c>
      <c r="B11" s="180">
        <v>259852</v>
      </c>
      <c r="C11" s="180">
        <v>0</v>
      </c>
      <c r="D11" s="272">
        <v>0</v>
      </c>
      <c r="E11" s="164">
        <v>129420</v>
      </c>
      <c r="F11" s="271">
        <v>49.805</v>
      </c>
      <c r="G11" s="252">
        <v>130432</v>
      </c>
      <c r="H11" s="272">
        <v>50.195</v>
      </c>
      <c r="I11" s="473">
        <v>260712</v>
      </c>
      <c r="J11" s="172">
        <v>0</v>
      </c>
      <c r="K11" s="467">
        <v>0</v>
      </c>
      <c r="L11" s="172">
        <v>130143</v>
      </c>
      <c r="M11" s="467">
        <v>49.917999999999999</v>
      </c>
      <c r="N11" s="172">
        <v>130569</v>
      </c>
      <c r="O11" s="466">
        <v>50.082000000000001</v>
      </c>
    </row>
    <row r="12" spans="1:15" ht="20.100000000000001" customHeight="1">
      <c r="A12" s="52" t="s">
        <v>607</v>
      </c>
      <c r="B12" s="180">
        <v>76868</v>
      </c>
      <c r="C12" s="180">
        <v>0</v>
      </c>
      <c r="D12" s="272">
        <v>0</v>
      </c>
      <c r="E12" s="164">
        <v>36108</v>
      </c>
      <c r="F12" s="271">
        <v>46.973999999999997</v>
      </c>
      <c r="G12" s="252">
        <v>40760</v>
      </c>
      <c r="H12" s="272">
        <v>53.026000000000003</v>
      </c>
      <c r="I12" s="473">
        <v>74796</v>
      </c>
      <c r="J12" s="172">
        <v>0</v>
      </c>
      <c r="K12" s="467">
        <v>0</v>
      </c>
      <c r="L12" s="172">
        <v>34958</v>
      </c>
      <c r="M12" s="467">
        <v>46.738</v>
      </c>
      <c r="N12" s="172">
        <v>39838</v>
      </c>
      <c r="O12" s="466">
        <v>53.262</v>
      </c>
    </row>
    <row r="13" spans="1:15" ht="20.100000000000001" customHeight="1">
      <c r="A13" s="52" t="s">
        <v>608</v>
      </c>
      <c r="B13" s="180">
        <v>1</v>
      </c>
      <c r="C13" s="180">
        <v>0</v>
      </c>
      <c r="D13" s="272">
        <v>0</v>
      </c>
      <c r="E13" s="164">
        <v>1</v>
      </c>
      <c r="F13" s="271">
        <v>100</v>
      </c>
      <c r="G13" s="252">
        <v>0</v>
      </c>
      <c r="H13" s="272">
        <v>0</v>
      </c>
      <c r="I13" s="473">
        <v>1</v>
      </c>
      <c r="J13" s="172">
        <v>0</v>
      </c>
      <c r="K13" s="467">
        <v>0</v>
      </c>
      <c r="L13" s="172">
        <v>1</v>
      </c>
      <c r="M13" s="467">
        <v>100</v>
      </c>
      <c r="N13" s="172">
        <v>0</v>
      </c>
      <c r="O13" s="466">
        <v>0</v>
      </c>
    </row>
    <row r="14" spans="1:15" ht="20.100000000000001" customHeight="1">
      <c r="A14" s="52" t="s">
        <v>609</v>
      </c>
      <c r="B14" s="180">
        <v>493402</v>
      </c>
      <c r="C14" s="180">
        <v>1</v>
      </c>
      <c r="D14" s="272">
        <v>0</v>
      </c>
      <c r="E14" s="164">
        <v>218343</v>
      </c>
      <c r="F14" s="271">
        <v>44.253</v>
      </c>
      <c r="G14" s="252">
        <v>275058</v>
      </c>
      <c r="H14" s="272">
        <v>55.747</v>
      </c>
      <c r="I14" s="473">
        <v>492481</v>
      </c>
      <c r="J14" s="172">
        <v>1</v>
      </c>
      <c r="K14" s="467">
        <v>0</v>
      </c>
      <c r="L14" s="172">
        <v>217522</v>
      </c>
      <c r="M14" s="467">
        <v>44.168999999999997</v>
      </c>
      <c r="N14" s="172">
        <v>274958</v>
      </c>
      <c r="O14" s="466">
        <v>55.831000000000003</v>
      </c>
    </row>
    <row r="15" spans="1:15" ht="20.100000000000001" customHeight="1">
      <c r="A15" s="53" t="s">
        <v>610</v>
      </c>
      <c r="B15" s="183">
        <v>217273</v>
      </c>
      <c r="C15" s="183">
        <v>0</v>
      </c>
      <c r="D15" s="275">
        <v>0</v>
      </c>
      <c r="E15" s="165">
        <v>100487</v>
      </c>
      <c r="F15" s="274">
        <v>46.249000000000002</v>
      </c>
      <c r="G15" s="293">
        <v>116786</v>
      </c>
      <c r="H15" s="275">
        <v>53.750999999999998</v>
      </c>
      <c r="I15" s="465">
        <v>217408</v>
      </c>
      <c r="J15" s="295">
        <v>0</v>
      </c>
      <c r="K15" s="470">
        <v>0</v>
      </c>
      <c r="L15" s="295">
        <v>100490</v>
      </c>
      <c r="M15" s="470">
        <v>46.222000000000001</v>
      </c>
      <c r="N15" s="295">
        <v>116918</v>
      </c>
      <c r="O15" s="469">
        <v>53.777999999999999</v>
      </c>
    </row>
    <row r="16" spans="1:15">
      <c r="A16" s="34" t="s">
        <v>612</v>
      </c>
      <c r="B16" s="57"/>
      <c r="C16" s="57"/>
      <c r="D16" s="57"/>
      <c r="E16" s="57"/>
      <c r="F16" s="57"/>
      <c r="G16" s="57"/>
    </row>
    <row r="17" spans="1:1">
      <c r="A17" s="27"/>
    </row>
    <row r="18" spans="1:1">
      <c r="A18" s="66"/>
    </row>
  </sheetData>
  <mergeCells count="11">
    <mergeCell ref="I2:O2"/>
    <mergeCell ref="B3:B4"/>
    <mergeCell ref="I3:I4"/>
    <mergeCell ref="A2:A5"/>
    <mergeCell ref="C3:D4"/>
    <mergeCell ref="E3:F4"/>
    <mergeCell ref="B2:H2"/>
    <mergeCell ref="J3:K4"/>
    <mergeCell ref="L3:M4"/>
    <mergeCell ref="N3:O4"/>
    <mergeCell ref="G3:H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theme="5" tint="-0.499984740745262"/>
  </sheetPr>
  <dimension ref="A1:N15"/>
  <sheetViews>
    <sheetView workbookViewId="0">
      <selection activeCell="A2" sqref="A2:A4"/>
    </sheetView>
  </sheetViews>
  <sheetFormatPr defaultColWidth="23" defaultRowHeight="12" customHeight="1"/>
  <cols>
    <col min="1" max="1" width="28.85546875" style="1" customWidth="1"/>
    <col min="2" max="2" width="14.42578125" style="1" customWidth="1"/>
    <col min="3" max="3" width="16.7109375" style="1" customWidth="1"/>
    <col min="4" max="4" width="10.5703125" style="1" customWidth="1"/>
    <col min="5" max="7" width="9.7109375" style="1" customWidth="1"/>
    <col min="8" max="8" width="29.140625" style="1" customWidth="1"/>
    <col min="9" max="9" width="13.85546875" style="1" customWidth="1"/>
    <col min="10" max="10" width="17.140625" style="1" customWidth="1"/>
    <col min="11" max="11" width="11" style="1" customWidth="1"/>
    <col min="12" max="14" width="9.7109375" style="1" customWidth="1"/>
    <col min="15" max="16384" width="23" style="1"/>
  </cols>
  <sheetData>
    <row r="1" spans="1:14" s="7" customFormat="1" ht="15" customHeight="1">
      <c r="A1" s="37" t="s">
        <v>1548</v>
      </c>
    </row>
    <row r="2" spans="1:14" ht="15" customHeight="1">
      <c r="A2" s="1014" t="s">
        <v>61</v>
      </c>
      <c r="B2" s="940" t="s">
        <v>147</v>
      </c>
      <c r="C2" s="1025" t="s">
        <v>146</v>
      </c>
      <c r="D2" s="1025" t="s">
        <v>62</v>
      </c>
      <c r="E2" s="1025"/>
      <c r="F2" s="1025"/>
      <c r="G2" s="1026"/>
      <c r="H2" s="940" t="s">
        <v>61</v>
      </c>
      <c r="I2" s="1025" t="s">
        <v>147</v>
      </c>
      <c r="J2" s="1025" t="s">
        <v>146</v>
      </c>
      <c r="K2" s="1025" t="s">
        <v>62</v>
      </c>
      <c r="L2" s="1025"/>
      <c r="M2" s="1025"/>
      <c r="N2" s="938"/>
    </row>
    <row r="3" spans="1:14" ht="24.95" customHeight="1">
      <c r="A3" s="1015"/>
      <c r="B3" s="940"/>
      <c r="C3" s="1025"/>
      <c r="D3" s="363" t="s">
        <v>63</v>
      </c>
      <c r="E3" s="363" t="s">
        <v>64</v>
      </c>
      <c r="F3" s="835" t="s">
        <v>65</v>
      </c>
      <c r="G3" s="366" t="s">
        <v>66</v>
      </c>
      <c r="H3" s="940"/>
      <c r="I3" s="1025"/>
      <c r="J3" s="1025"/>
      <c r="K3" s="113" t="s">
        <v>63</v>
      </c>
      <c r="L3" s="113" t="s">
        <v>64</v>
      </c>
      <c r="M3" s="113" t="s">
        <v>65</v>
      </c>
      <c r="N3" s="111" t="s">
        <v>66</v>
      </c>
    </row>
    <row r="4" spans="1:14" ht="15" customHeight="1">
      <c r="A4" s="1016"/>
      <c r="B4" s="939">
        <v>2014</v>
      </c>
      <c r="C4" s="939"/>
      <c r="D4" s="939"/>
      <c r="E4" s="939"/>
      <c r="F4" s="939"/>
      <c r="G4" s="1024"/>
      <c r="H4" s="939">
        <v>2018</v>
      </c>
      <c r="I4" s="939"/>
      <c r="J4" s="939"/>
      <c r="K4" s="939"/>
      <c r="L4" s="939"/>
      <c r="M4" s="939"/>
      <c r="N4" s="939"/>
    </row>
    <row r="5" spans="1:14" ht="20.100000000000001" customHeight="1">
      <c r="A5" s="36" t="s">
        <v>67</v>
      </c>
      <c r="B5" s="378">
        <v>1895697</v>
      </c>
      <c r="C5" s="156">
        <v>1674508</v>
      </c>
      <c r="D5" s="156">
        <v>221189</v>
      </c>
      <c r="E5" s="156">
        <v>1574514</v>
      </c>
      <c r="F5" s="156">
        <v>38439</v>
      </c>
      <c r="G5" s="379">
        <v>61555</v>
      </c>
      <c r="H5" s="382" t="s">
        <v>67</v>
      </c>
      <c r="I5" s="383">
        <v>2085825</v>
      </c>
      <c r="J5" s="384">
        <v>1695724</v>
      </c>
      <c r="K5" s="384">
        <v>390101</v>
      </c>
      <c r="L5" s="384">
        <v>1604517</v>
      </c>
      <c r="M5" s="384">
        <v>31995</v>
      </c>
      <c r="N5" s="385">
        <v>59212</v>
      </c>
    </row>
    <row r="6" spans="1:14" ht="20.100000000000001" customHeight="1">
      <c r="A6" s="36" t="s">
        <v>68</v>
      </c>
      <c r="B6" s="241">
        <v>1895994</v>
      </c>
      <c r="C6" s="157">
        <v>1656361</v>
      </c>
      <c r="D6" s="157">
        <v>239633</v>
      </c>
      <c r="E6" s="157">
        <v>1523856</v>
      </c>
      <c r="F6" s="157">
        <v>29137</v>
      </c>
      <c r="G6" s="380">
        <v>103368</v>
      </c>
      <c r="H6" s="386" t="s">
        <v>68</v>
      </c>
      <c r="I6" s="174">
        <v>2086086</v>
      </c>
      <c r="J6" s="387">
        <v>1691396</v>
      </c>
      <c r="K6" s="387">
        <v>394690</v>
      </c>
      <c r="L6" s="387">
        <v>1543751</v>
      </c>
      <c r="M6" s="387">
        <v>44657</v>
      </c>
      <c r="N6" s="388">
        <v>102988</v>
      </c>
    </row>
    <row r="7" spans="1:14" ht="20.100000000000001" customHeight="1">
      <c r="A7" s="36" t="s">
        <v>69</v>
      </c>
      <c r="B7" s="241">
        <v>1895697</v>
      </c>
      <c r="C7" s="157">
        <v>1674508</v>
      </c>
      <c r="D7" s="157">
        <v>221139</v>
      </c>
      <c r="E7" s="157">
        <v>1531871</v>
      </c>
      <c r="F7" s="157">
        <v>61807</v>
      </c>
      <c r="G7" s="380">
        <v>80830</v>
      </c>
      <c r="H7" s="386" t="s">
        <v>69</v>
      </c>
      <c r="I7" s="174">
        <v>2085825</v>
      </c>
      <c r="J7" s="387">
        <v>1695724</v>
      </c>
      <c r="K7" s="387">
        <v>390101</v>
      </c>
      <c r="L7" s="387">
        <v>1604517</v>
      </c>
      <c r="M7" s="387">
        <v>31995</v>
      </c>
      <c r="N7" s="388">
        <v>59212</v>
      </c>
    </row>
    <row r="8" spans="1:14" ht="20.100000000000001" customHeight="1">
      <c r="A8" s="36" t="s">
        <v>70</v>
      </c>
      <c r="B8" s="241">
        <v>1895994</v>
      </c>
      <c r="C8" s="157">
        <v>1656361</v>
      </c>
      <c r="D8" s="157">
        <v>239633</v>
      </c>
      <c r="E8" s="157">
        <v>1461623</v>
      </c>
      <c r="F8" s="157">
        <v>42037</v>
      </c>
      <c r="G8" s="380">
        <v>152701</v>
      </c>
      <c r="H8" s="386" t="s">
        <v>70</v>
      </c>
      <c r="I8" s="174">
        <v>2086086</v>
      </c>
      <c r="J8" s="387">
        <v>1691396</v>
      </c>
      <c r="K8" s="387">
        <v>394690</v>
      </c>
      <c r="L8" s="387">
        <v>1543751</v>
      </c>
      <c r="M8" s="387">
        <v>44657</v>
      </c>
      <c r="N8" s="388">
        <v>102988</v>
      </c>
    </row>
    <row r="9" spans="1:14" ht="20.100000000000001" customHeight="1">
      <c r="A9" s="36" t="s">
        <v>71</v>
      </c>
      <c r="B9" s="241">
        <v>1895697</v>
      </c>
      <c r="C9" s="157">
        <v>1674508</v>
      </c>
      <c r="D9" s="157">
        <v>221189</v>
      </c>
      <c r="E9" s="157">
        <v>1434866</v>
      </c>
      <c r="F9" s="157">
        <v>109251</v>
      </c>
      <c r="G9" s="380">
        <v>130391</v>
      </c>
      <c r="H9" s="386" t="s">
        <v>71</v>
      </c>
      <c r="I9" s="174">
        <v>3740369</v>
      </c>
      <c r="J9" s="387">
        <v>1691392</v>
      </c>
      <c r="K9" s="387">
        <v>389826</v>
      </c>
      <c r="L9" s="387">
        <v>2634417</v>
      </c>
      <c r="M9" s="387">
        <v>324813</v>
      </c>
      <c r="N9" s="388">
        <v>391313</v>
      </c>
    </row>
    <row r="10" spans="1:14" ht="20.100000000000001" customHeight="1">
      <c r="A10" s="36" t="s">
        <v>72</v>
      </c>
      <c r="B10" s="241">
        <v>1895697</v>
      </c>
      <c r="C10" s="157">
        <v>1674508</v>
      </c>
      <c r="D10" s="157">
        <v>221189</v>
      </c>
      <c r="E10" s="157">
        <v>1454063</v>
      </c>
      <c r="F10" s="157">
        <v>128247</v>
      </c>
      <c r="G10" s="380">
        <v>92198</v>
      </c>
      <c r="H10" s="386" t="s">
        <v>72</v>
      </c>
      <c r="I10" s="174">
        <v>2306992</v>
      </c>
      <c r="J10" s="387">
        <v>1691392</v>
      </c>
      <c r="K10" s="387">
        <v>389826</v>
      </c>
      <c r="L10" s="387">
        <v>1691392</v>
      </c>
      <c r="M10" s="387">
        <v>122858</v>
      </c>
      <c r="N10" s="388">
        <v>102916</v>
      </c>
    </row>
    <row r="11" spans="1:14" ht="20.100000000000001" customHeight="1">
      <c r="A11" s="58" t="s">
        <v>73</v>
      </c>
      <c r="B11" s="242">
        <v>1895697</v>
      </c>
      <c r="C11" s="159">
        <v>1674508</v>
      </c>
      <c r="D11" s="159">
        <v>221189</v>
      </c>
      <c r="E11" s="159">
        <v>1525265</v>
      </c>
      <c r="F11" s="159">
        <v>79680</v>
      </c>
      <c r="G11" s="381">
        <v>69563</v>
      </c>
      <c r="H11" s="389" t="s">
        <v>73</v>
      </c>
      <c r="I11" s="175">
        <v>2247431</v>
      </c>
      <c r="J11" s="390">
        <v>1691392</v>
      </c>
      <c r="K11" s="390">
        <v>389826</v>
      </c>
      <c r="L11" s="390">
        <v>1691392</v>
      </c>
      <c r="M11" s="390">
        <v>87589</v>
      </c>
      <c r="N11" s="391">
        <v>78624</v>
      </c>
    </row>
    <row r="12" spans="1:14" ht="12" customHeight="1">
      <c r="A12" s="34" t="s">
        <v>612</v>
      </c>
      <c r="B12" s="27"/>
      <c r="C12" s="27"/>
      <c r="D12" s="27"/>
      <c r="E12" s="27"/>
      <c r="F12" s="27"/>
    </row>
    <row r="13" spans="1:14" ht="12" customHeight="1">
      <c r="A13" s="123" t="s">
        <v>1573</v>
      </c>
      <c r="B13" s="122"/>
      <c r="C13" s="122"/>
      <c r="D13" s="122"/>
      <c r="E13" s="122"/>
      <c r="F13" s="122"/>
    </row>
    <row r="15" spans="1:14" ht="12" customHeight="1">
      <c r="C15" s="67"/>
    </row>
  </sheetData>
  <mergeCells count="10">
    <mergeCell ref="A2:A4"/>
    <mergeCell ref="H2:H3"/>
    <mergeCell ref="I2:I3"/>
    <mergeCell ref="J2:J3"/>
    <mergeCell ref="K2:N2"/>
    <mergeCell ref="H4:N4"/>
    <mergeCell ref="B2:B3"/>
    <mergeCell ref="C2:C3"/>
    <mergeCell ref="D2:G2"/>
    <mergeCell ref="B4:G4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5" tint="-0.499984740745262"/>
  </sheetPr>
  <dimension ref="A1:B37"/>
  <sheetViews>
    <sheetView workbookViewId="0">
      <selection activeCell="A2" sqref="A2"/>
    </sheetView>
  </sheetViews>
  <sheetFormatPr defaultColWidth="22.5703125" defaultRowHeight="12" customHeight="1"/>
  <cols>
    <col min="1" max="1" width="33.7109375" style="1" customWidth="1"/>
    <col min="2" max="2" width="48.7109375" style="1" customWidth="1"/>
    <col min="3" max="16384" width="22.5703125" style="1"/>
  </cols>
  <sheetData>
    <row r="1" spans="1:2" s="7" customFormat="1" ht="15" customHeight="1">
      <c r="A1" s="37" t="s">
        <v>1549</v>
      </c>
    </row>
    <row r="2" spans="1:2" s="7" customFormat="1" ht="15" customHeight="1">
      <c r="A2" s="59" t="s">
        <v>74</v>
      </c>
      <c r="B2" s="60" t="s">
        <v>75</v>
      </c>
    </row>
    <row r="3" spans="1:2" s="7" customFormat="1" ht="15" customHeight="1">
      <c r="A3" s="1027" t="s">
        <v>76</v>
      </c>
      <c r="B3" s="1027"/>
    </row>
    <row r="4" spans="1:2" s="7" customFormat="1" ht="18" customHeight="1">
      <c r="A4" s="456">
        <v>22043</v>
      </c>
      <c r="B4" s="457" t="s">
        <v>144</v>
      </c>
    </row>
    <row r="5" spans="1:2" ht="18" customHeight="1">
      <c r="A5" s="458">
        <v>22102</v>
      </c>
      <c r="B5" s="158" t="s">
        <v>145</v>
      </c>
    </row>
    <row r="6" spans="1:2" ht="18" customHeight="1">
      <c r="A6" s="459">
        <v>22313</v>
      </c>
      <c r="B6" s="460" t="s">
        <v>77</v>
      </c>
    </row>
    <row r="7" spans="1:2" ht="18" customHeight="1">
      <c r="A7" s="459">
        <v>22318</v>
      </c>
      <c r="B7" s="460" t="s">
        <v>78</v>
      </c>
    </row>
    <row r="8" spans="1:2" ht="18" customHeight="1">
      <c r="A8" s="459">
        <v>22518</v>
      </c>
      <c r="B8" s="460" t="s">
        <v>79</v>
      </c>
    </row>
    <row r="9" spans="1:2" ht="18" customHeight="1">
      <c r="A9" s="459">
        <v>22567</v>
      </c>
      <c r="B9" s="460" t="s">
        <v>80</v>
      </c>
    </row>
    <row r="10" spans="1:2" ht="18" customHeight="1">
      <c r="A10" s="459">
        <v>22591</v>
      </c>
      <c r="B10" s="460" t="s">
        <v>81</v>
      </c>
    </row>
    <row r="11" spans="1:2" ht="18" customHeight="1">
      <c r="A11" s="459">
        <v>22880</v>
      </c>
      <c r="B11" s="460" t="s">
        <v>82</v>
      </c>
    </row>
    <row r="12" spans="1:2" ht="18" customHeight="1">
      <c r="A12" s="459">
        <v>23470</v>
      </c>
      <c r="B12" s="460" t="s">
        <v>83</v>
      </c>
    </row>
    <row r="13" spans="1:2" ht="18" customHeight="1">
      <c r="A13" s="459">
        <v>23476</v>
      </c>
      <c r="B13" s="460" t="s">
        <v>84</v>
      </c>
    </row>
    <row r="14" spans="1:2" ht="18" customHeight="1">
      <c r="A14" s="459">
        <v>23515</v>
      </c>
      <c r="B14" s="460" t="s">
        <v>85</v>
      </c>
    </row>
    <row r="15" spans="1:2" ht="18" customHeight="1">
      <c r="A15" s="461">
        <v>24567</v>
      </c>
      <c r="B15" s="462" t="s">
        <v>86</v>
      </c>
    </row>
    <row r="16" spans="1:2" s="7" customFormat="1" ht="15" customHeight="1">
      <c r="A16" s="1027" t="s">
        <v>87</v>
      </c>
      <c r="B16" s="1027"/>
    </row>
    <row r="17" spans="1:2" s="7" customFormat="1" ht="18" customHeight="1">
      <c r="A17" s="456">
        <v>25519</v>
      </c>
      <c r="B17" s="457" t="s">
        <v>133</v>
      </c>
    </row>
    <row r="18" spans="1:2" s="7" customFormat="1" ht="18" customHeight="1">
      <c r="A18" s="459">
        <v>27121</v>
      </c>
      <c r="B18" s="460" t="s">
        <v>134</v>
      </c>
    </row>
    <row r="19" spans="1:2" s="7" customFormat="1" ht="18" customHeight="1">
      <c r="A19" s="459">
        <v>28943</v>
      </c>
      <c r="B19" s="460" t="s">
        <v>135</v>
      </c>
    </row>
    <row r="20" spans="1:2" ht="18" customHeight="1">
      <c r="A20" s="459">
        <v>30134</v>
      </c>
      <c r="B20" s="460" t="s">
        <v>88</v>
      </c>
    </row>
    <row r="21" spans="1:2" ht="18" customHeight="1">
      <c r="A21" s="459">
        <v>31145</v>
      </c>
      <c r="B21" s="460" t="s">
        <v>89</v>
      </c>
    </row>
    <row r="22" spans="1:2" ht="18" customHeight="1">
      <c r="A22" s="459">
        <v>31175</v>
      </c>
      <c r="B22" s="460" t="s">
        <v>90</v>
      </c>
    </row>
    <row r="23" spans="1:2" ht="18" customHeight="1">
      <c r="A23" s="459">
        <v>32406</v>
      </c>
      <c r="B23" s="460" t="s">
        <v>91</v>
      </c>
    </row>
    <row r="24" spans="1:2" ht="18" customHeight="1">
      <c r="A24" s="459">
        <v>32944</v>
      </c>
      <c r="B24" s="460" t="s">
        <v>92</v>
      </c>
    </row>
    <row r="25" spans="1:2" ht="18" customHeight="1">
      <c r="A25" s="459">
        <v>33239</v>
      </c>
      <c r="B25" s="460" t="s">
        <v>93</v>
      </c>
    </row>
    <row r="26" spans="1:2" ht="18" customHeight="1">
      <c r="A26" s="459">
        <v>34700</v>
      </c>
      <c r="B26" s="460" t="s">
        <v>94</v>
      </c>
    </row>
    <row r="27" spans="1:2" ht="18" customHeight="1">
      <c r="A27" s="459">
        <v>36161</v>
      </c>
      <c r="B27" s="460" t="s">
        <v>91</v>
      </c>
    </row>
    <row r="28" spans="1:2" ht="18" customHeight="1">
      <c r="A28" s="459">
        <v>37622</v>
      </c>
      <c r="B28" s="460" t="s">
        <v>91</v>
      </c>
    </row>
    <row r="29" spans="1:2" ht="18" customHeight="1">
      <c r="A29" s="459">
        <v>39083</v>
      </c>
      <c r="B29" s="460" t="s">
        <v>95</v>
      </c>
    </row>
    <row r="30" spans="1:2" ht="18" customHeight="1">
      <c r="A30" s="459">
        <v>40231</v>
      </c>
      <c r="B30" s="460" t="s">
        <v>178</v>
      </c>
    </row>
    <row r="31" spans="1:2" ht="18" customHeight="1">
      <c r="A31" s="459">
        <v>40287</v>
      </c>
      <c r="B31" s="460" t="s">
        <v>179</v>
      </c>
    </row>
    <row r="32" spans="1:2" ht="18" customHeight="1">
      <c r="A32" s="459">
        <v>40544</v>
      </c>
      <c r="B32" s="460" t="s">
        <v>184</v>
      </c>
    </row>
    <row r="33" spans="1:2" ht="18" customHeight="1">
      <c r="A33" s="459">
        <v>42005</v>
      </c>
      <c r="B33" s="136" t="s">
        <v>208</v>
      </c>
    </row>
    <row r="34" spans="1:2" ht="18" customHeight="1">
      <c r="A34" s="461">
        <v>43466</v>
      </c>
      <c r="B34" s="813" t="s">
        <v>393</v>
      </c>
    </row>
    <row r="35" spans="1:2" s="9" customFormat="1" ht="12" customHeight="1">
      <c r="A35" s="66" t="s">
        <v>1357</v>
      </c>
      <c r="B35" s="87"/>
    </row>
    <row r="36" spans="1:2" s="9" customFormat="1" ht="12" customHeight="1">
      <c r="A36" s="66" t="s">
        <v>1536</v>
      </c>
      <c r="B36" s="87"/>
    </row>
    <row r="37" spans="1:2" ht="12" customHeight="1">
      <c r="A37" s="66" t="s">
        <v>389</v>
      </c>
      <c r="B37" s="87"/>
    </row>
  </sheetData>
  <mergeCells count="2">
    <mergeCell ref="A3:B3"/>
    <mergeCell ref="A16:B16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3" tint="-0.499984740745262"/>
  </sheetPr>
  <dimension ref="A1:A6"/>
  <sheetViews>
    <sheetView showGridLines="0" workbookViewId="0">
      <selection activeCell="A7" sqref="A7"/>
    </sheetView>
  </sheetViews>
  <sheetFormatPr defaultRowHeight="12.75"/>
  <sheetData>
    <row r="1" spans="1:1">
      <c r="A1" t="s">
        <v>130</v>
      </c>
    </row>
    <row r="6" spans="1:1" ht="41.25">
      <c r="A6" s="110" t="s">
        <v>628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42"/>
  <sheetViews>
    <sheetView workbookViewId="0">
      <selection activeCell="A2" sqref="A2:B3"/>
    </sheetView>
  </sheetViews>
  <sheetFormatPr defaultRowHeight="12.75"/>
  <cols>
    <col min="1" max="1" width="11.140625" customWidth="1"/>
    <col min="2" max="2" width="21.5703125" customWidth="1"/>
    <col min="3" max="3" width="12.7109375" customWidth="1"/>
    <col min="4" max="4" width="19.42578125" customWidth="1"/>
    <col min="5" max="5" width="16.7109375" customWidth="1"/>
    <col min="6" max="6" width="15.7109375" customWidth="1"/>
    <col min="7" max="7" width="16.42578125" customWidth="1"/>
    <col min="8" max="8" width="13.28515625" customWidth="1"/>
    <col min="9" max="9" width="19.7109375" customWidth="1"/>
    <col min="10" max="10" width="17.28515625" customWidth="1"/>
    <col min="11" max="11" width="16.85546875" customWidth="1"/>
    <col min="12" max="12" width="16.7109375" customWidth="1"/>
    <col min="13" max="13" width="19.7109375" customWidth="1"/>
  </cols>
  <sheetData>
    <row r="1" spans="1:12" ht="15" customHeight="1">
      <c r="A1" s="37" t="s">
        <v>1550</v>
      </c>
    </row>
    <row r="2" spans="1:12" ht="15" customHeight="1">
      <c r="A2" s="956" t="s">
        <v>103</v>
      </c>
      <c r="B2" s="1014"/>
      <c r="C2" s="942" t="s">
        <v>972</v>
      </c>
      <c r="D2" s="942"/>
      <c r="E2" s="942"/>
      <c r="F2" s="942"/>
      <c r="G2" s="942"/>
      <c r="H2" s="942"/>
      <c r="I2" s="942"/>
      <c r="J2" s="942"/>
      <c r="K2" s="942"/>
      <c r="L2" s="942"/>
    </row>
    <row r="3" spans="1:12" ht="15" customHeight="1">
      <c r="A3" s="957"/>
      <c r="B3" s="1016"/>
      <c r="C3" s="942">
        <v>2019</v>
      </c>
      <c r="D3" s="942"/>
      <c r="E3" s="942"/>
      <c r="F3" s="942"/>
      <c r="G3" s="942"/>
      <c r="H3" s="1002">
        <v>2020</v>
      </c>
      <c r="I3" s="942"/>
      <c r="J3" s="942"/>
      <c r="K3" s="942"/>
      <c r="L3" s="942"/>
    </row>
    <row r="4" spans="1:12" ht="45" customHeight="1">
      <c r="A4" s="797" t="s">
        <v>970</v>
      </c>
      <c r="B4" s="802" t="s">
        <v>791</v>
      </c>
      <c r="C4" s="243" t="s">
        <v>969</v>
      </c>
      <c r="D4" s="244" t="s">
        <v>965</v>
      </c>
      <c r="E4" s="244" t="s">
        <v>966</v>
      </c>
      <c r="F4" s="244" t="s">
        <v>967</v>
      </c>
      <c r="G4" s="245" t="s">
        <v>968</v>
      </c>
      <c r="H4" s="253" t="s">
        <v>969</v>
      </c>
      <c r="I4" s="244" t="s">
        <v>965</v>
      </c>
      <c r="J4" s="244" t="s">
        <v>966</v>
      </c>
      <c r="K4" s="244" t="s">
        <v>967</v>
      </c>
      <c r="L4" s="245" t="s">
        <v>968</v>
      </c>
    </row>
    <row r="5" spans="1:12" ht="15" customHeight="1">
      <c r="A5" s="1028" t="s">
        <v>33</v>
      </c>
      <c r="B5" s="1029"/>
      <c r="C5" s="259">
        <v>3052546</v>
      </c>
      <c r="D5" s="259">
        <v>2088787</v>
      </c>
      <c r="E5" s="261">
        <v>0.68</v>
      </c>
      <c r="F5" s="259">
        <v>608</v>
      </c>
      <c r="G5" s="260">
        <v>6898</v>
      </c>
      <c r="H5" s="256">
        <v>3190233</v>
      </c>
      <c r="I5" s="259">
        <v>2081824</v>
      </c>
      <c r="J5" s="261">
        <v>0.68</v>
      </c>
      <c r="K5" s="259">
        <v>609</v>
      </c>
      <c r="L5" s="260">
        <v>6906</v>
      </c>
    </row>
    <row r="6" spans="1:12" ht="14.1" customHeight="1">
      <c r="A6" s="196" t="s">
        <v>777</v>
      </c>
      <c r="B6" s="719" t="s">
        <v>288</v>
      </c>
      <c r="C6" s="252">
        <v>170636</v>
      </c>
      <c r="D6" s="164">
        <v>67961</v>
      </c>
      <c r="E6" s="249">
        <v>0.4</v>
      </c>
      <c r="F6" s="163">
        <v>15</v>
      </c>
      <c r="G6" s="116">
        <v>207</v>
      </c>
      <c r="H6" s="239">
        <v>170636</v>
      </c>
      <c r="I6" s="463">
        <v>53537</v>
      </c>
      <c r="J6" s="377">
        <v>0.31374973628073793</v>
      </c>
      <c r="K6" s="161">
        <v>11</v>
      </c>
      <c r="L6" s="162">
        <v>161</v>
      </c>
    </row>
    <row r="7" spans="1:12" ht="14.1" customHeight="1">
      <c r="A7" s="229" t="s">
        <v>761</v>
      </c>
      <c r="B7" s="719" t="s">
        <v>272</v>
      </c>
      <c r="C7" s="252">
        <v>64027</v>
      </c>
      <c r="D7" s="164">
        <v>48790</v>
      </c>
      <c r="E7" s="249">
        <v>0.76</v>
      </c>
      <c r="F7" s="163">
        <v>30</v>
      </c>
      <c r="G7" s="116">
        <v>174</v>
      </c>
      <c r="H7" s="180">
        <v>64027</v>
      </c>
      <c r="I7" s="252">
        <v>48274</v>
      </c>
      <c r="J7" s="249">
        <v>0.75396317178690242</v>
      </c>
      <c r="K7" s="163">
        <v>30</v>
      </c>
      <c r="L7" s="116">
        <v>174</v>
      </c>
    </row>
    <row r="8" spans="1:12" ht="14.1" customHeight="1">
      <c r="A8" s="196" t="s">
        <v>776</v>
      </c>
      <c r="B8" s="719" t="s">
        <v>287</v>
      </c>
      <c r="C8" s="252">
        <v>16338</v>
      </c>
      <c r="D8" s="164">
        <v>13920</v>
      </c>
      <c r="E8" s="249">
        <v>0.85</v>
      </c>
      <c r="F8" s="163">
        <v>5</v>
      </c>
      <c r="G8" s="116">
        <v>46</v>
      </c>
      <c r="H8" s="180">
        <v>16338</v>
      </c>
      <c r="I8" s="252">
        <v>13873</v>
      </c>
      <c r="J8" s="249">
        <v>0.84912473987024117</v>
      </c>
      <c r="K8" s="163">
        <v>5</v>
      </c>
      <c r="L8" s="116">
        <v>46</v>
      </c>
    </row>
    <row r="9" spans="1:12" ht="14.1" customHeight="1">
      <c r="A9" s="229" t="s">
        <v>766</v>
      </c>
      <c r="B9" s="719" t="s">
        <v>277</v>
      </c>
      <c r="C9" s="252">
        <v>443824</v>
      </c>
      <c r="D9" s="164">
        <v>307004</v>
      </c>
      <c r="E9" s="249">
        <v>0.69</v>
      </c>
      <c r="F9" s="163">
        <v>82</v>
      </c>
      <c r="G9" s="116">
        <v>998</v>
      </c>
      <c r="H9" s="180">
        <v>443824</v>
      </c>
      <c r="I9" s="252">
        <v>298431</v>
      </c>
      <c r="J9" s="249">
        <v>0.67240843217131119</v>
      </c>
      <c r="K9" s="163">
        <v>79</v>
      </c>
      <c r="L9" s="116">
        <v>981</v>
      </c>
    </row>
    <row r="10" spans="1:12" ht="14.1" customHeight="1">
      <c r="A10" s="229" t="s">
        <v>768</v>
      </c>
      <c r="B10" s="719" t="s">
        <v>279</v>
      </c>
      <c r="C10" s="252">
        <v>30854</v>
      </c>
      <c r="D10" s="164">
        <v>42211</v>
      </c>
      <c r="E10" s="249">
        <v>1.37</v>
      </c>
      <c r="F10" s="163">
        <v>9</v>
      </c>
      <c r="G10" s="116">
        <v>147</v>
      </c>
      <c r="H10" s="180">
        <v>30854</v>
      </c>
      <c r="I10" s="252">
        <v>42006</v>
      </c>
      <c r="J10" s="249">
        <v>1.3614442211706748</v>
      </c>
      <c r="K10" s="163">
        <v>9</v>
      </c>
      <c r="L10" s="116">
        <v>147</v>
      </c>
    </row>
    <row r="11" spans="1:12" ht="14.1" customHeight="1">
      <c r="A11" s="196" t="s">
        <v>788</v>
      </c>
      <c r="B11" s="719" t="s">
        <v>297</v>
      </c>
      <c r="C11" s="252">
        <v>9472</v>
      </c>
      <c r="D11" s="164">
        <v>5476</v>
      </c>
      <c r="E11" s="249">
        <v>0.57999999999999996</v>
      </c>
      <c r="F11" s="163">
        <v>5</v>
      </c>
      <c r="G11" s="116">
        <v>21</v>
      </c>
      <c r="H11" s="180">
        <v>9472</v>
      </c>
      <c r="I11" s="252">
        <v>5465</v>
      </c>
      <c r="J11" s="249">
        <v>0.57696368243243246</v>
      </c>
      <c r="K11" s="163">
        <v>5</v>
      </c>
      <c r="L11" s="116">
        <v>21</v>
      </c>
    </row>
    <row r="12" spans="1:12" ht="14.1" customHeight="1">
      <c r="A12" s="229" t="s">
        <v>759</v>
      </c>
      <c r="B12" s="719" t="s">
        <v>270</v>
      </c>
      <c r="C12" s="252">
        <v>143688</v>
      </c>
      <c r="D12" s="164">
        <v>125447</v>
      </c>
      <c r="E12" s="249">
        <v>0.87</v>
      </c>
      <c r="F12" s="163">
        <v>33</v>
      </c>
      <c r="G12" s="116">
        <v>398</v>
      </c>
      <c r="H12" s="180">
        <v>143688</v>
      </c>
      <c r="I12" s="252">
        <v>122777</v>
      </c>
      <c r="J12" s="249">
        <v>0.85446940593508158</v>
      </c>
      <c r="K12" s="163">
        <v>32</v>
      </c>
      <c r="L12" s="116">
        <v>392</v>
      </c>
    </row>
    <row r="13" spans="1:12" ht="14.1" customHeight="1">
      <c r="A13" s="229" t="s">
        <v>767</v>
      </c>
      <c r="B13" s="719" t="s">
        <v>278</v>
      </c>
      <c r="C13" s="252">
        <v>140560</v>
      </c>
      <c r="D13" s="164">
        <v>103063</v>
      </c>
      <c r="E13" s="249">
        <v>0.73</v>
      </c>
      <c r="F13" s="163">
        <v>28</v>
      </c>
      <c r="G13" s="116">
        <v>363</v>
      </c>
      <c r="H13" s="180">
        <v>140560</v>
      </c>
      <c r="I13" s="252">
        <v>102910</v>
      </c>
      <c r="J13" s="249">
        <v>0.7321428571428571</v>
      </c>
      <c r="K13" s="163">
        <v>28</v>
      </c>
      <c r="L13" s="116">
        <v>363</v>
      </c>
    </row>
    <row r="14" spans="1:12" ht="14.1" customHeight="1">
      <c r="A14" s="196" t="s">
        <v>775</v>
      </c>
      <c r="B14" s="719" t="s">
        <v>294</v>
      </c>
      <c r="C14" s="252">
        <v>64747</v>
      </c>
      <c r="D14" s="164">
        <v>11471</v>
      </c>
      <c r="E14" s="249">
        <v>0.18</v>
      </c>
      <c r="F14" s="163">
        <v>3</v>
      </c>
      <c r="G14" s="116">
        <v>32</v>
      </c>
      <c r="H14" s="180">
        <v>64747</v>
      </c>
      <c r="I14" s="252">
        <v>20747</v>
      </c>
      <c r="J14" s="249">
        <v>0.32043183467959907</v>
      </c>
      <c r="K14" s="163">
        <v>5</v>
      </c>
      <c r="L14" s="116">
        <v>58</v>
      </c>
    </row>
    <row r="15" spans="1:12" ht="14.1" customHeight="1">
      <c r="A15" s="196" t="s">
        <v>784</v>
      </c>
      <c r="B15" s="719" t="s">
        <v>293</v>
      </c>
      <c r="C15" s="252">
        <v>58138</v>
      </c>
      <c r="D15" s="164">
        <v>2992</v>
      </c>
      <c r="E15" s="249">
        <v>0.05</v>
      </c>
      <c r="F15" s="163">
        <v>2</v>
      </c>
      <c r="G15" s="116">
        <v>11</v>
      </c>
      <c r="H15" s="180">
        <v>58138</v>
      </c>
      <c r="I15" s="252">
        <v>10285</v>
      </c>
      <c r="J15" s="249">
        <v>0.17690667033609686</v>
      </c>
      <c r="K15" s="163">
        <v>2</v>
      </c>
      <c r="L15" s="116">
        <v>39</v>
      </c>
    </row>
    <row r="16" spans="1:12" ht="14.1" customHeight="1">
      <c r="A16" s="196" t="s">
        <v>775</v>
      </c>
      <c r="B16" s="719" t="s">
        <v>286</v>
      </c>
      <c r="C16" s="252">
        <v>37127</v>
      </c>
      <c r="D16" s="164">
        <v>31812</v>
      </c>
      <c r="E16" s="249">
        <v>0.86</v>
      </c>
      <c r="F16" s="163">
        <v>9</v>
      </c>
      <c r="G16" s="116">
        <v>89</v>
      </c>
      <c r="H16" s="180">
        <v>37127</v>
      </c>
      <c r="I16" s="252">
        <v>31527</v>
      </c>
      <c r="J16" s="249">
        <v>0.84916637487542757</v>
      </c>
      <c r="K16" s="163">
        <v>9</v>
      </c>
      <c r="L16" s="116">
        <v>87</v>
      </c>
    </row>
    <row r="17" spans="1:12" ht="14.1" customHeight="1">
      <c r="A17" s="196" t="s">
        <v>773</v>
      </c>
      <c r="B17" s="719" t="s">
        <v>284</v>
      </c>
      <c r="C17" s="252">
        <v>30320</v>
      </c>
      <c r="D17" s="164">
        <v>46710</v>
      </c>
      <c r="E17" s="249">
        <v>1.54</v>
      </c>
      <c r="F17" s="163">
        <v>12</v>
      </c>
      <c r="G17" s="116">
        <v>172</v>
      </c>
      <c r="H17" s="180">
        <v>30320</v>
      </c>
      <c r="I17" s="252">
        <v>38723</v>
      </c>
      <c r="J17" s="249">
        <v>1.2771437994722956</v>
      </c>
      <c r="K17" s="163">
        <v>11</v>
      </c>
      <c r="L17" s="116">
        <v>141</v>
      </c>
    </row>
    <row r="18" spans="1:12" ht="14.1" customHeight="1">
      <c r="A18" s="229" t="s">
        <v>765</v>
      </c>
      <c r="B18" s="719" t="s">
        <v>276</v>
      </c>
      <c r="C18" s="252">
        <v>24019</v>
      </c>
      <c r="D18" s="164">
        <v>32895</v>
      </c>
      <c r="E18" s="249">
        <v>1.37</v>
      </c>
      <c r="F18" s="163">
        <v>9</v>
      </c>
      <c r="G18" s="116">
        <v>96</v>
      </c>
      <c r="H18" s="180">
        <v>24019</v>
      </c>
      <c r="I18" s="252">
        <v>32787</v>
      </c>
      <c r="J18" s="249">
        <v>1.3650443398975811</v>
      </c>
      <c r="K18" s="163">
        <v>9</v>
      </c>
      <c r="L18" s="116">
        <v>96</v>
      </c>
    </row>
    <row r="19" spans="1:12" ht="14.1" customHeight="1">
      <c r="A19" s="229" t="s">
        <v>764</v>
      </c>
      <c r="B19" s="719" t="s">
        <v>275</v>
      </c>
      <c r="C19" s="252">
        <v>74690</v>
      </c>
      <c r="D19" s="164">
        <v>52835</v>
      </c>
      <c r="E19" s="249">
        <v>0.71</v>
      </c>
      <c r="F19" s="163">
        <v>18</v>
      </c>
      <c r="G19" s="116">
        <v>166</v>
      </c>
      <c r="H19" s="180">
        <v>74690</v>
      </c>
      <c r="I19" s="252">
        <v>53519</v>
      </c>
      <c r="J19" s="249">
        <v>0.71654840005355469</v>
      </c>
      <c r="K19" s="163">
        <v>19</v>
      </c>
      <c r="L19" s="116">
        <v>169</v>
      </c>
    </row>
    <row r="20" spans="1:12" ht="14.1" customHeight="1">
      <c r="A20" s="196" t="s">
        <v>781</v>
      </c>
      <c r="B20" s="719" t="s">
        <v>291</v>
      </c>
      <c r="C20" s="252">
        <v>23058</v>
      </c>
      <c r="D20" s="164">
        <v>19842</v>
      </c>
      <c r="E20" s="249">
        <v>0.86</v>
      </c>
      <c r="F20" s="163">
        <v>2</v>
      </c>
      <c r="G20" s="116">
        <v>54</v>
      </c>
      <c r="H20" s="180">
        <v>23058</v>
      </c>
      <c r="I20" s="252">
        <v>19709</v>
      </c>
      <c r="J20" s="249">
        <v>0.85475756787232193</v>
      </c>
      <c r="K20" s="163">
        <v>2</v>
      </c>
      <c r="L20" s="116">
        <v>54</v>
      </c>
    </row>
    <row r="21" spans="1:12" ht="14.1" customHeight="1">
      <c r="A21" s="229" t="s">
        <v>763</v>
      </c>
      <c r="B21" s="719" t="s">
        <v>274</v>
      </c>
      <c r="C21" s="252">
        <v>196086</v>
      </c>
      <c r="D21" s="164">
        <v>130492</v>
      </c>
      <c r="E21" s="249">
        <v>0.67</v>
      </c>
      <c r="F21" s="163">
        <v>52</v>
      </c>
      <c r="G21" s="116">
        <v>439</v>
      </c>
      <c r="H21" s="180">
        <v>196086</v>
      </c>
      <c r="I21" s="252">
        <v>129746</v>
      </c>
      <c r="J21" s="249">
        <v>0.66167905918831538</v>
      </c>
      <c r="K21" s="163">
        <v>52</v>
      </c>
      <c r="L21" s="116">
        <v>439</v>
      </c>
    </row>
    <row r="22" spans="1:12" ht="14.1" customHeight="1">
      <c r="A22" s="229" t="s">
        <v>758</v>
      </c>
      <c r="B22" s="719" t="s">
        <v>860</v>
      </c>
      <c r="C22" s="252">
        <v>230310</v>
      </c>
      <c r="D22" s="164">
        <v>181747</v>
      </c>
      <c r="E22" s="249">
        <v>0.79</v>
      </c>
      <c r="F22" s="163">
        <v>61</v>
      </c>
      <c r="G22" s="116">
        <v>638</v>
      </c>
      <c r="H22" s="180">
        <v>230310</v>
      </c>
      <c r="I22" s="252">
        <v>175148</v>
      </c>
      <c r="J22" s="249">
        <v>0.76048803786201202</v>
      </c>
      <c r="K22" s="163">
        <v>59</v>
      </c>
      <c r="L22" s="116">
        <v>617</v>
      </c>
    </row>
    <row r="23" spans="1:12" ht="14.1" customHeight="1">
      <c r="A23" s="229" t="s">
        <v>772</v>
      </c>
      <c r="B23" s="719" t="s">
        <v>283</v>
      </c>
      <c r="C23" s="252">
        <v>132447</v>
      </c>
      <c r="D23" s="164">
        <v>89131</v>
      </c>
      <c r="E23" s="249">
        <v>0.67</v>
      </c>
      <c r="F23" s="163">
        <v>21</v>
      </c>
      <c r="G23" s="116">
        <v>271</v>
      </c>
      <c r="H23" s="180">
        <v>132447</v>
      </c>
      <c r="I23" s="252">
        <v>88768</v>
      </c>
      <c r="J23" s="249">
        <v>0.67021525591368625</v>
      </c>
      <c r="K23" s="163">
        <v>21</v>
      </c>
      <c r="L23" s="116">
        <v>271</v>
      </c>
    </row>
    <row r="24" spans="1:12" ht="14.1" customHeight="1">
      <c r="A24" s="196" t="s">
        <v>774</v>
      </c>
      <c r="B24" s="719" t="s">
        <v>285</v>
      </c>
      <c r="C24" s="252">
        <v>43815</v>
      </c>
      <c r="D24" s="164">
        <v>31415</v>
      </c>
      <c r="E24" s="249">
        <v>0.72</v>
      </c>
      <c r="F24" s="163">
        <v>9</v>
      </c>
      <c r="G24" s="116">
        <v>92</v>
      </c>
      <c r="H24" s="180">
        <v>43815</v>
      </c>
      <c r="I24" s="252">
        <v>31347</v>
      </c>
      <c r="J24" s="249">
        <v>0.71543991783635741</v>
      </c>
      <c r="K24" s="163">
        <v>9</v>
      </c>
      <c r="L24" s="116">
        <v>92</v>
      </c>
    </row>
    <row r="25" spans="1:12" ht="14.1" customHeight="1">
      <c r="A25" s="196" t="s">
        <v>778</v>
      </c>
      <c r="B25" s="719" t="s">
        <v>289</v>
      </c>
      <c r="C25" s="252">
        <v>93616</v>
      </c>
      <c r="D25" s="164">
        <v>27812</v>
      </c>
      <c r="E25" s="249">
        <v>0.3</v>
      </c>
      <c r="F25" s="163">
        <v>10</v>
      </c>
      <c r="G25" s="116">
        <v>79</v>
      </c>
      <c r="H25" s="180">
        <v>93616</v>
      </c>
      <c r="I25" s="252">
        <v>27851</v>
      </c>
      <c r="J25" s="249">
        <v>0.29750256366433087</v>
      </c>
      <c r="K25" s="163">
        <v>10</v>
      </c>
      <c r="L25" s="116">
        <v>79</v>
      </c>
    </row>
    <row r="26" spans="1:12" ht="14.1" customHeight="1">
      <c r="A26" s="229" t="s">
        <v>769</v>
      </c>
      <c r="B26" s="719" t="s">
        <v>280</v>
      </c>
      <c r="C26" s="252">
        <v>244960</v>
      </c>
      <c r="D26" s="164">
        <v>149903</v>
      </c>
      <c r="E26" s="249">
        <v>0.61</v>
      </c>
      <c r="F26" s="163">
        <v>35</v>
      </c>
      <c r="G26" s="116">
        <v>489</v>
      </c>
      <c r="H26" s="180">
        <v>244960</v>
      </c>
      <c r="I26" s="252">
        <v>149295</v>
      </c>
      <c r="J26" s="249">
        <v>0.60946685173089488</v>
      </c>
      <c r="K26" s="163">
        <v>35</v>
      </c>
      <c r="L26" s="116">
        <v>489</v>
      </c>
    </row>
    <row r="27" spans="1:12" ht="14.1" customHeight="1">
      <c r="A27" s="229" t="s">
        <v>770</v>
      </c>
      <c r="B27" s="719" t="s">
        <v>281</v>
      </c>
      <c r="C27" s="252">
        <v>129271</v>
      </c>
      <c r="D27" s="164">
        <v>92885</v>
      </c>
      <c r="E27" s="249">
        <v>0.72</v>
      </c>
      <c r="F27" s="163">
        <v>19</v>
      </c>
      <c r="G27" s="116">
        <v>274</v>
      </c>
      <c r="H27" s="180">
        <v>129271</v>
      </c>
      <c r="I27" s="252">
        <v>94008</v>
      </c>
      <c r="J27" s="249">
        <v>0.72721646773058146</v>
      </c>
      <c r="K27" s="163">
        <v>20</v>
      </c>
      <c r="L27" s="116">
        <v>280</v>
      </c>
    </row>
    <row r="28" spans="1:12" ht="14.1" customHeight="1">
      <c r="A28" s="229" t="s">
        <v>771</v>
      </c>
      <c r="B28" s="719" t="s">
        <v>282</v>
      </c>
      <c r="C28" s="252">
        <v>115988</v>
      </c>
      <c r="D28" s="164">
        <v>62468</v>
      </c>
      <c r="E28" s="249">
        <v>0.54</v>
      </c>
      <c r="F28" s="163">
        <v>18</v>
      </c>
      <c r="G28" s="116">
        <v>224</v>
      </c>
      <c r="H28" s="180">
        <v>115988</v>
      </c>
      <c r="I28" s="252">
        <v>62346</v>
      </c>
      <c r="J28" s="249">
        <v>0.53752112287478016</v>
      </c>
      <c r="K28" s="163">
        <v>18</v>
      </c>
      <c r="L28" s="116">
        <v>225</v>
      </c>
    </row>
    <row r="29" spans="1:12" ht="14.1" customHeight="1">
      <c r="A29" s="196" t="s">
        <v>782</v>
      </c>
      <c r="B29" s="719" t="s">
        <v>317</v>
      </c>
      <c r="C29" s="252">
        <v>36770</v>
      </c>
      <c r="D29" s="164">
        <v>21702</v>
      </c>
      <c r="E29" s="249">
        <v>0.59</v>
      </c>
      <c r="F29" s="163">
        <v>5</v>
      </c>
      <c r="G29" s="116">
        <v>72</v>
      </c>
      <c r="H29" s="180">
        <v>36770</v>
      </c>
      <c r="I29" s="252">
        <v>21652</v>
      </c>
      <c r="J29" s="249">
        <v>0.58884960565678546</v>
      </c>
      <c r="K29" s="163">
        <v>5</v>
      </c>
      <c r="L29" s="116">
        <v>72</v>
      </c>
    </row>
    <row r="30" spans="1:12" ht="14.1" customHeight="1">
      <c r="A30" s="196" t="s">
        <v>785</v>
      </c>
      <c r="B30" s="719" t="s">
        <v>295</v>
      </c>
      <c r="C30" s="252">
        <v>2621</v>
      </c>
      <c r="D30" s="164">
        <v>1074</v>
      </c>
      <c r="E30" s="249">
        <v>0.41</v>
      </c>
      <c r="F30" s="163">
        <v>1</v>
      </c>
      <c r="G30" s="116">
        <v>4</v>
      </c>
      <c r="H30" s="180">
        <v>2621</v>
      </c>
      <c r="I30" s="252">
        <v>1080</v>
      </c>
      <c r="J30" s="249">
        <v>0.41205646699732928</v>
      </c>
      <c r="K30" s="163">
        <v>1</v>
      </c>
      <c r="L30" s="116">
        <v>4</v>
      </c>
    </row>
    <row r="31" spans="1:12" ht="14.1" customHeight="1">
      <c r="A31" s="229" t="s">
        <v>762</v>
      </c>
      <c r="B31" s="719" t="s">
        <v>273</v>
      </c>
      <c r="C31" s="252">
        <v>71165</v>
      </c>
      <c r="D31" s="164">
        <v>80860</v>
      </c>
      <c r="E31" s="249">
        <v>1.1399999999999999</v>
      </c>
      <c r="F31" s="163">
        <v>24</v>
      </c>
      <c r="G31" s="116">
        <v>262</v>
      </c>
      <c r="H31" s="180">
        <v>71165</v>
      </c>
      <c r="I31" s="252">
        <v>81271</v>
      </c>
      <c r="J31" s="249">
        <v>1.1420080095552589</v>
      </c>
      <c r="K31" s="163">
        <v>25</v>
      </c>
      <c r="L31" s="116">
        <v>265</v>
      </c>
    </row>
    <row r="32" spans="1:12" ht="14.1" customHeight="1">
      <c r="A32" s="196" t="s">
        <v>783</v>
      </c>
      <c r="B32" s="719" t="s">
        <v>292</v>
      </c>
      <c r="C32" s="252">
        <v>78283</v>
      </c>
      <c r="D32" s="164">
        <v>46136</v>
      </c>
      <c r="E32" s="249">
        <v>0.59</v>
      </c>
      <c r="F32" s="163">
        <v>18</v>
      </c>
      <c r="G32" s="116">
        <v>141</v>
      </c>
      <c r="H32" s="180">
        <v>78283</v>
      </c>
      <c r="I32" s="252">
        <v>38330</v>
      </c>
      <c r="J32" s="249">
        <v>0.48963376467432262</v>
      </c>
      <c r="K32" s="163">
        <v>17</v>
      </c>
      <c r="L32" s="116">
        <v>121</v>
      </c>
    </row>
    <row r="33" spans="1:12" ht="14.1" customHeight="1">
      <c r="A33" s="196" t="s">
        <v>779</v>
      </c>
      <c r="B33" s="719" t="s">
        <v>588</v>
      </c>
      <c r="C33" s="252">
        <v>55258</v>
      </c>
      <c r="D33" s="164">
        <v>21787</v>
      </c>
      <c r="E33" s="249">
        <v>0.39</v>
      </c>
      <c r="F33" s="163">
        <v>4</v>
      </c>
      <c r="G33" s="116">
        <v>71</v>
      </c>
      <c r="H33" s="180">
        <v>55258</v>
      </c>
      <c r="I33" s="252">
        <v>26125</v>
      </c>
      <c r="J33" s="249">
        <v>0.47278222157877592</v>
      </c>
      <c r="K33" s="163">
        <v>5</v>
      </c>
      <c r="L33" s="116">
        <v>86</v>
      </c>
    </row>
    <row r="34" spans="1:12" ht="14.1" customHeight="1">
      <c r="A34" s="229" t="s">
        <v>760</v>
      </c>
      <c r="B34" s="719" t="s">
        <v>271</v>
      </c>
      <c r="C34" s="252">
        <v>208177</v>
      </c>
      <c r="D34" s="164">
        <v>196300</v>
      </c>
      <c r="E34" s="249">
        <v>0.94</v>
      </c>
      <c r="F34" s="163">
        <v>58</v>
      </c>
      <c r="G34" s="116">
        <v>750</v>
      </c>
      <c r="H34" s="180">
        <v>208177</v>
      </c>
      <c r="I34" s="252">
        <v>199319</v>
      </c>
      <c r="J34" s="249">
        <v>0.95744967023254246</v>
      </c>
      <c r="K34" s="163">
        <v>57</v>
      </c>
      <c r="L34" s="116">
        <v>758</v>
      </c>
    </row>
    <row r="35" spans="1:12" ht="14.1" customHeight="1">
      <c r="A35" s="196" t="s">
        <v>780</v>
      </c>
      <c r="B35" s="719" t="s">
        <v>290</v>
      </c>
      <c r="C35" s="252">
        <v>8829</v>
      </c>
      <c r="D35" s="164">
        <v>3726</v>
      </c>
      <c r="E35" s="249">
        <v>0.42</v>
      </c>
      <c r="F35" s="163">
        <v>1</v>
      </c>
      <c r="G35" s="116">
        <v>10</v>
      </c>
      <c r="H35" s="180">
        <v>8829</v>
      </c>
      <c r="I35" s="252">
        <v>3713</v>
      </c>
      <c r="J35" s="249">
        <v>0.42054592819118813</v>
      </c>
      <c r="K35" s="163">
        <v>1</v>
      </c>
      <c r="L35" s="116">
        <v>10</v>
      </c>
    </row>
    <row r="36" spans="1:12" ht="14.1" customHeight="1">
      <c r="A36" s="196" t="s">
        <v>787</v>
      </c>
      <c r="B36" s="719" t="s">
        <v>296</v>
      </c>
      <c r="C36" s="252">
        <v>73452</v>
      </c>
      <c r="D36" s="164">
        <v>38920</v>
      </c>
      <c r="E36" s="249">
        <v>0.53</v>
      </c>
      <c r="F36" s="163">
        <v>10</v>
      </c>
      <c r="G36" s="116">
        <v>108</v>
      </c>
      <c r="H36" s="180">
        <v>73452</v>
      </c>
      <c r="I36" s="252">
        <v>38771</v>
      </c>
      <c r="J36" s="249">
        <v>0.52784131133257095</v>
      </c>
      <c r="K36" s="163">
        <v>10</v>
      </c>
      <c r="L36" s="116">
        <v>109</v>
      </c>
    </row>
    <row r="37" spans="1:12" ht="14.1" customHeight="1">
      <c r="A37" s="52" t="s">
        <v>789</v>
      </c>
      <c r="B37" s="246" t="s">
        <v>971</v>
      </c>
      <c r="C37" s="254" t="s">
        <v>47</v>
      </c>
      <c r="D37" s="173" t="s">
        <v>47</v>
      </c>
      <c r="E37" s="173" t="s">
        <v>47</v>
      </c>
      <c r="F37" s="173" t="s">
        <v>47</v>
      </c>
      <c r="G37" s="250" t="s">
        <v>47</v>
      </c>
      <c r="H37" s="180">
        <v>91066</v>
      </c>
      <c r="I37" s="252">
        <v>10022</v>
      </c>
      <c r="J37" s="249">
        <v>0.11005205016142139</v>
      </c>
      <c r="K37" s="163">
        <v>4</v>
      </c>
      <c r="L37" s="116">
        <v>29</v>
      </c>
    </row>
    <row r="38" spans="1:12" ht="14.1" customHeight="1">
      <c r="A38" s="53" t="s">
        <v>790</v>
      </c>
      <c r="B38" s="247" t="s">
        <v>641</v>
      </c>
      <c r="C38" s="255" t="s">
        <v>47</v>
      </c>
      <c r="D38" s="225" t="s">
        <v>47</v>
      </c>
      <c r="E38" s="225" t="s">
        <v>47</v>
      </c>
      <c r="F38" s="225" t="s">
        <v>47</v>
      </c>
      <c r="G38" s="251" t="s">
        <v>47</v>
      </c>
      <c r="H38" s="183">
        <v>46621</v>
      </c>
      <c r="I38" s="293">
        <v>8462</v>
      </c>
      <c r="J38" s="464">
        <v>0.18150618819845135</v>
      </c>
      <c r="K38" s="166">
        <v>4</v>
      </c>
      <c r="L38" s="117">
        <v>31</v>
      </c>
    </row>
    <row r="39" spans="1:12">
      <c r="A39" s="34" t="s">
        <v>1647</v>
      </c>
    </row>
    <row r="40" spans="1:12">
      <c r="A40" s="66" t="s">
        <v>1648</v>
      </c>
    </row>
    <row r="41" spans="1:12">
      <c r="A41" s="66" t="s">
        <v>1649</v>
      </c>
    </row>
    <row r="42" spans="1:12">
      <c r="A42" s="27"/>
    </row>
  </sheetData>
  <mergeCells count="5">
    <mergeCell ref="H3:L3"/>
    <mergeCell ref="A5:B5"/>
    <mergeCell ref="C3:G3"/>
    <mergeCell ref="C2:L2"/>
    <mergeCell ref="A2:B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6"/>
  <sheetViews>
    <sheetView showGridLines="0" workbookViewId="0">
      <selection activeCell="B9" sqref="B9"/>
    </sheetView>
  </sheetViews>
  <sheetFormatPr defaultRowHeight="12.75"/>
  <sheetData>
    <row r="6" spans="1:1" ht="41.25">
      <c r="A6" s="110" t="s">
        <v>630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3" tint="-0.499984740745262"/>
  </sheetPr>
  <dimension ref="A1:A6"/>
  <sheetViews>
    <sheetView showGridLines="0" workbookViewId="0">
      <selection activeCell="A6" sqref="A6"/>
    </sheetView>
  </sheetViews>
  <sheetFormatPr defaultRowHeight="12.75"/>
  <sheetData>
    <row r="1" spans="1:1">
      <c r="A1" t="s">
        <v>131</v>
      </c>
    </row>
    <row r="6" spans="1:1" ht="41.25">
      <c r="A6" s="110" t="s">
        <v>631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5" tint="-0.499984740745262"/>
  </sheetPr>
  <dimension ref="A1:C58"/>
  <sheetViews>
    <sheetView zoomScaleNormal="100" zoomScaleSheetLayoutView="100" workbookViewId="0">
      <selection activeCell="A2" sqref="A2:A3"/>
    </sheetView>
  </sheetViews>
  <sheetFormatPr defaultColWidth="26.28515625" defaultRowHeight="12" customHeight="1"/>
  <cols>
    <col min="1" max="1" width="58" style="1" customWidth="1"/>
    <col min="2" max="3" width="25.7109375" style="1" customWidth="1"/>
    <col min="4" max="16384" width="26.28515625" style="1"/>
  </cols>
  <sheetData>
    <row r="1" spans="1:3" s="7" customFormat="1" ht="15" customHeight="1">
      <c r="A1" s="37" t="s">
        <v>1669</v>
      </c>
    </row>
    <row r="2" spans="1:3" s="7" customFormat="1" ht="15" customHeight="1">
      <c r="A2" s="940" t="s">
        <v>17</v>
      </c>
      <c r="B2" s="938" t="s">
        <v>204</v>
      </c>
      <c r="C2" s="939"/>
    </row>
    <row r="3" spans="1:3" s="7" customFormat="1" ht="15" customHeight="1">
      <c r="A3" s="940"/>
      <c r="B3" s="112">
        <v>2019</v>
      </c>
      <c r="C3" s="364">
        <v>2020</v>
      </c>
    </row>
    <row r="4" spans="1:3" ht="15.95" customHeight="1">
      <c r="A4" s="36" t="s">
        <v>182</v>
      </c>
      <c r="B4" s="392">
        <v>298891</v>
      </c>
      <c r="C4" s="162">
        <v>152917</v>
      </c>
    </row>
    <row r="5" spans="1:3" ht="15.95" customHeight="1">
      <c r="A5" s="36" t="s">
        <v>96</v>
      </c>
      <c r="B5" s="393">
        <v>106775</v>
      </c>
      <c r="C5" s="116">
        <v>46048</v>
      </c>
    </row>
    <row r="6" spans="1:3" ht="15.95" customHeight="1">
      <c r="A6" s="36" t="s">
        <v>97</v>
      </c>
      <c r="B6" s="393">
        <v>23154</v>
      </c>
      <c r="C6" s="116">
        <v>19681</v>
      </c>
    </row>
    <row r="7" spans="1:3" ht="15.95" customHeight="1">
      <c r="A7" s="36" t="s">
        <v>183</v>
      </c>
      <c r="B7" s="393">
        <v>325</v>
      </c>
      <c r="C7" s="116">
        <v>176</v>
      </c>
    </row>
    <row r="8" spans="1:3" ht="15.95" customHeight="1">
      <c r="A8" s="36" t="s">
        <v>98</v>
      </c>
      <c r="B8" s="393">
        <v>688</v>
      </c>
      <c r="C8" s="116">
        <v>1348</v>
      </c>
    </row>
    <row r="9" spans="1:3" ht="15.95" customHeight="1">
      <c r="A9" s="46" t="s">
        <v>1355</v>
      </c>
      <c r="B9" s="393">
        <v>90</v>
      </c>
      <c r="C9" s="116">
        <v>8660</v>
      </c>
    </row>
    <row r="10" spans="1:3" ht="15.95" customHeight="1">
      <c r="A10" s="36" t="s">
        <v>99</v>
      </c>
      <c r="B10" s="393">
        <v>1763</v>
      </c>
      <c r="C10" s="116">
        <v>1685</v>
      </c>
    </row>
    <row r="11" spans="1:3" ht="15.95" customHeight="1">
      <c r="A11" s="36" t="s">
        <v>100</v>
      </c>
      <c r="B11" s="393">
        <v>18507</v>
      </c>
      <c r="C11" s="116">
        <v>17024</v>
      </c>
    </row>
    <row r="12" spans="1:3" ht="15.95" customHeight="1">
      <c r="A12" s="36" t="s">
        <v>101</v>
      </c>
      <c r="B12" s="393">
        <v>42618</v>
      </c>
      <c r="C12" s="116">
        <v>58859</v>
      </c>
    </row>
    <row r="13" spans="1:3" ht="15.95" customHeight="1">
      <c r="A13" s="36" t="s">
        <v>102</v>
      </c>
      <c r="B13" s="393">
        <v>14222</v>
      </c>
      <c r="C13" s="116">
        <v>12027</v>
      </c>
    </row>
    <row r="14" spans="1:3" ht="15.95" customHeight="1">
      <c r="A14" s="36" t="s">
        <v>203</v>
      </c>
      <c r="B14" s="393">
        <v>378</v>
      </c>
      <c r="C14" s="116">
        <v>165</v>
      </c>
    </row>
    <row r="15" spans="1:3" ht="15.95" customHeight="1">
      <c r="A15" s="31" t="s">
        <v>210</v>
      </c>
      <c r="B15" s="393">
        <v>531</v>
      </c>
      <c r="C15" s="116">
        <v>643</v>
      </c>
    </row>
    <row r="16" spans="1:3" ht="15.95" customHeight="1">
      <c r="A16" s="26" t="s">
        <v>200</v>
      </c>
      <c r="B16" s="393">
        <v>32616</v>
      </c>
      <c r="C16" s="116">
        <v>35845</v>
      </c>
    </row>
    <row r="17" spans="1:3" ht="15.95" customHeight="1">
      <c r="A17" s="26" t="s">
        <v>201</v>
      </c>
      <c r="B17" s="393">
        <v>20874</v>
      </c>
      <c r="C17" s="116">
        <v>22171</v>
      </c>
    </row>
    <row r="18" spans="1:3" ht="15.95" customHeight="1">
      <c r="A18" s="35" t="s">
        <v>202</v>
      </c>
      <c r="B18" s="394">
        <v>3535</v>
      </c>
      <c r="C18" s="117">
        <v>1833</v>
      </c>
    </row>
    <row r="19" spans="1:3" ht="12" customHeight="1">
      <c r="A19" s="395" t="s">
        <v>1650</v>
      </c>
    </row>
    <row r="20" spans="1:3" s="9" customFormat="1" ht="12" customHeight="1">
      <c r="A20" s="396" t="s">
        <v>1651</v>
      </c>
    </row>
    <row r="21" spans="1:3" ht="12" customHeight="1">
      <c r="A21" s="96" t="s">
        <v>1356</v>
      </c>
    </row>
    <row r="22" spans="1:3" ht="15" customHeight="1">
      <c r="A22"/>
    </row>
    <row r="23" spans="1:3" ht="15" customHeight="1">
      <c r="A23"/>
    </row>
    <row r="24" spans="1:3" ht="15" customHeight="1">
      <c r="A24"/>
    </row>
    <row r="25" spans="1:3" ht="24.95" customHeight="1">
      <c r="A25"/>
      <c r="B25"/>
    </row>
    <row r="26" spans="1:3" ht="15" customHeight="1">
      <c r="A26"/>
    </row>
    <row r="27" spans="1:3" ht="15" customHeight="1">
      <c r="A27"/>
    </row>
    <row r="28" spans="1:3" ht="15" customHeight="1">
      <c r="A28"/>
    </row>
    <row r="29" spans="1:3" ht="15" customHeight="1">
      <c r="A29"/>
    </row>
    <row r="30" spans="1:3" ht="15" customHeight="1">
      <c r="A30"/>
    </row>
    <row r="31" spans="1:3" ht="15" customHeight="1">
      <c r="A31"/>
    </row>
    <row r="32" spans="1:3" ht="15" customHeight="1">
      <c r="A32"/>
    </row>
    <row r="33" spans="1:1" ht="15" customHeight="1"/>
    <row r="34" spans="1:1" ht="15" customHeight="1">
      <c r="A34"/>
    </row>
    <row r="35" spans="1:1" ht="15" customHeight="1">
      <c r="A35"/>
    </row>
    <row r="36" spans="1:1" ht="15" customHeight="1">
      <c r="A36"/>
    </row>
    <row r="37" spans="1:1" ht="15" customHeight="1">
      <c r="A37"/>
    </row>
    <row r="38" spans="1:1" ht="15" customHeight="1">
      <c r="A38"/>
    </row>
    <row r="39" spans="1:1" ht="15" customHeight="1">
      <c r="A39"/>
    </row>
    <row r="40" spans="1:1" ht="15" customHeight="1">
      <c r="A40"/>
    </row>
    <row r="41" spans="1:1" ht="15" customHeight="1">
      <c r="A41"/>
    </row>
    <row r="42" spans="1:1" ht="12" customHeight="1">
      <c r="A42"/>
    </row>
    <row r="43" spans="1:1" ht="12" customHeight="1">
      <c r="A43"/>
    </row>
    <row r="44" spans="1:1" ht="12" customHeight="1">
      <c r="A44"/>
    </row>
    <row r="45" spans="1:1" ht="12" customHeight="1">
      <c r="A45"/>
    </row>
    <row r="46" spans="1:1" ht="12" customHeight="1">
      <c r="A46" s="98"/>
    </row>
    <row r="47" spans="1:1" ht="12" customHeight="1">
      <c r="A47" s="99"/>
    </row>
    <row r="49" spans="1:1" ht="12" customHeight="1">
      <c r="A49" s="66"/>
    </row>
    <row r="58" spans="1:1" ht="12" customHeight="1">
      <c r="A58" s="37" t="s">
        <v>752</v>
      </c>
    </row>
  </sheetData>
  <mergeCells count="2">
    <mergeCell ref="A2:A3"/>
    <mergeCell ref="B2:C2"/>
  </mergeCells>
  <phoneticPr fontId="2" type="noConversion"/>
  <pageMargins left="0.17" right="0.78740157480314965" top="0.98425196850393704" bottom="0.98425196850393704" header="0.51181102362204722" footer="0.1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3" tint="-0.499984740745262"/>
  </sheetPr>
  <dimension ref="A1:A6"/>
  <sheetViews>
    <sheetView showGridLines="0" workbookViewId="0">
      <selection activeCell="A7" sqref="A7"/>
    </sheetView>
  </sheetViews>
  <sheetFormatPr defaultRowHeight="12.75"/>
  <sheetData>
    <row r="1" spans="1:1">
      <c r="A1" t="s">
        <v>132</v>
      </c>
    </row>
    <row r="6" spans="1:1" ht="41.25">
      <c r="A6" s="110" t="s">
        <v>632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5" tint="-0.499984740745262"/>
  </sheetPr>
  <dimension ref="A1:N42"/>
  <sheetViews>
    <sheetView zoomScaleNormal="100" workbookViewId="0"/>
  </sheetViews>
  <sheetFormatPr defaultColWidth="17" defaultRowHeight="12" customHeight="1"/>
  <cols>
    <col min="1" max="1" width="10.140625" style="1" customWidth="1"/>
    <col min="2" max="2" width="17.7109375" style="1" customWidth="1"/>
    <col min="3" max="3" width="20.140625" style="1" customWidth="1"/>
    <col min="4" max="4" width="16.5703125" style="1" customWidth="1"/>
    <col min="5" max="5" width="16.28515625" style="1" customWidth="1"/>
    <col min="6" max="6" width="23.5703125" style="1" customWidth="1"/>
    <col min="7" max="7" width="26.7109375" style="1" customWidth="1"/>
    <col min="8" max="8" width="7.140625" style="1" customWidth="1"/>
    <col min="9" max="9" width="20.7109375" style="1" customWidth="1"/>
    <col min="10" max="10" width="18.5703125" style="1" customWidth="1"/>
    <col min="11" max="11" width="22.7109375" style="1" customWidth="1"/>
    <col min="12" max="12" width="24" style="1" customWidth="1"/>
    <col min="13" max="13" width="26.28515625" style="1" customWidth="1"/>
    <col min="14" max="14" width="7.140625" style="1" customWidth="1"/>
    <col min="15" max="16384" width="17" style="1"/>
  </cols>
  <sheetData>
    <row r="1" spans="1:14" ht="15" customHeight="1">
      <c r="A1" s="37" t="s">
        <v>1673</v>
      </c>
      <c r="C1" s="106"/>
      <c r="D1" s="106"/>
      <c r="E1" s="106"/>
      <c r="F1" s="106"/>
    </row>
    <row r="2" spans="1:14" ht="15" customHeight="1">
      <c r="A2" s="1036" t="s">
        <v>103</v>
      </c>
      <c r="B2" s="1037"/>
      <c r="C2" s="1043">
        <v>2019</v>
      </c>
      <c r="D2" s="956"/>
      <c r="E2" s="956"/>
      <c r="F2" s="956"/>
      <c r="G2" s="956"/>
      <c r="H2" s="1014"/>
      <c r="I2" s="1011">
        <v>2020</v>
      </c>
      <c r="J2" s="939"/>
      <c r="K2" s="939"/>
      <c r="L2" s="939"/>
      <c r="M2" s="939"/>
      <c r="N2" s="939"/>
    </row>
    <row r="3" spans="1:14" ht="24.95" customHeight="1">
      <c r="A3" s="1038"/>
      <c r="B3" s="1039"/>
      <c r="C3" s="1040" t="s">
        <v>191</v>
      </c>
      <c r="D3" s="1042" t="s">
        <v>318</v>
      </c>
      <c r="E3" s="1042" t="s">
        <v>192</v>
      </c>
      <c r="F3" s="1035" t="s">
        <v>193</v>
      </c>
      <c r="G3" s="1023" t="s">
        <v>859</v>
      </c>
      <c r="H3" s="1032" t="s">
        <v>20</v>
      </c>
      <c r="I3" s="936" t="s">
        <v>191</v>
      </c>
      <c r="J3" s="1031" t="s">
        <v>318</v>
      </c>
      <c r="K3" s="1031" t="s">
        <v>192</v>
      </c>
      <c r="L3" s="1031" t="s">
        <v>193</v>
      </c>
      <c r="M3" s="1034" t="s">
        <v>859</v>
      </c>
      <c r="N3" s="1023" t="s">
        <v>20</v>
      </c>
    </row>
    <row r="4" spans="1:14" ht="24.95" customHeight="1">
      <c r="A4" s="702" t="s">
        <v>857</v>
      </c>
      <c r="B4" s="701" t="s">
        <v>858</v>
      </c>
      <c r="C4" s="1041"/>
      <c r="D4" s="1018"/>
      <c r="E4" s="1018"/>
      <c r="F4" s="1012"/>
      <c r="G4" s="1012"/>
      <c r="H4" s="1033"/>
      <c r="I4" s="937"/>
      <c r="J4" s="1018"/>
      <c r="K4" s="1018"/>
      <c r="L4" s="1018"/>
      <c r="M4" s="1012"/>
      <c r="N4" s="1012"/>
    </row>
    <row r="5" spans="1:14" ht="15" customHeight="1">
      <c r="A5" s="1030" t="s">
        <v>33</v>
      </c>
      <c r="B5" s="1030"/>
      <c r="C5" s="722">
        <v>31</v>
      </c>
      <c r="D5" s="170">
        <v>4</v>
      </c>
      <c r="E5" s="170">
        <v>17</v>
      </c>
      <c r="F5" s="170">
        <v>11</v>
      </c>
      <c r="G5" s="422">
        <v>1</v>
      </c>
      <c r="H5" s="902">
        <v>64</v>
      </c>
      <c r="I5" s="259">
        <v>17</v>
      </c>
      <c r="J5" s="257">
        <v>4</v>
      </c>
      <c r="K5" s="257">
        <v>2</v>
      </c>
      <c r="L5" s="257">
        <v>12</v>
      </c>
      <c r="M5" s="260">
        <v>3</v>
      </c>
      <c r="N5" s="422">
        <v>38</v>
      </c>
    </row>
    <row r="6" spans="1:14" ht="14.1" customHeight="1">
      <c r="A6" s="151" t="s">
        <v>798</v>
      </c>
      <c r="B6" s="720" t="s">
        <v>797</v>
      </c>
      <c r="C6" s="723">
        <v>3</v>
      </c>
      <c r="D6" s="550">
        <v>1</v>
      </c>
      <c r="E6" s="550">
        <v>2</v>
      </c>
      <c r="F6" s="383">
        <v>10</v>
      </c>
      <c r="G6" s="162">
        <v>1</v>
      </c>
      <c r="H6" s="718">
        <v>17</v>
      </c>
      <c r="I6" s="898">
        <v>3</v>
      </c>
      <c r="J6" s="550">
        <v>1</v>
      </c>
      <c r="K6" s="583">
        <v>2</v>
      </c>
      <c r="L6" s="383">
        <v>10</v>
      </c>
      <c r="M6" s="584">
        <v>3</v>
      </c>
      <c r="N6" s="116">
        <v>19</v>
      </c>
    </row>
    <row r="7" spans="1:14" ht="14.1" customHeight="1">
      <c r="A7" s="85" t="s">
        <v>799</v>
      </c>
      <c r="B7" s="721" t="s">
        <v>800</v>
      </c>
      <c r="C7" s="724">
        <v>2</v>
      </c>
      <c r="D7" s="174">
        <v>0</v>
      </c>
      <c r="E7" s="551">
        <v>1</v>
      </c>
      <c r="F7" s="174">
        <v>0</v>
      </c>
      <c r="G7" s="116">
        <v>0</v>
      </c>
      <c r="H7" s="188">
        <v>3</v>
      </c>
      <c r="I7" s="899">
        <v>2</v>
      </c>
      <c r="J7" s="174">
        <v>0</v>
      </c>
      <c r="K7" s="316">
        <v>0</v>
      </c>
      <c r="L7" s="174">
        <v>0</v>
      </c>
      <c r="M7" s="586">
        <v>0</v>
      </c>
      <c r="N7" s="116">
        <v>2</v>
      </c>
    </row>
    <row r="8" spans="1:14" ht="14.1" customHeight="1">
      <c r="A8" s="85" t="s">
        <v>801</v>
      </c>
      <c r="B8" s="721" t="s">
        <v>802</v>
      </c>
      <c r="C8" s="724">
        <v>3</v>
      </c>
      <c r="D8" s="551">
        <v>1</v>
      </c>
      <c r="E8" s="551">
        <v>1</v>
      </c>
      <c r="F8" s="551">
        <v>1</v>
      </c>
      <c r="G8" s="116">
        <v>0</v>
      </c>
      <c r="H8" s="188">
        <v>6</v>
      </c>
      <c r="I8" s="899">
        <v>3</v>
      </c>
      <c r="J8" s="551">
        <v>1</v>
      </c>
      <c r="K8" s="316">
        <v>0</v>
      </c>
      <c r="L8" s="551">
        <v>2</v>
      </c>
      <c r="M8" s="586">
        <v>0</v>
      </c>
      <c r="N8" s="116">
        <v>6</v>
      </c>
    </row>
    <row r="9" spans="1:14" ht="14.1" customHeight="1">
      <c r="A9" s="85" t="s">
        <v>803</v>
      </c>
      <c r="B9" s="721" t="s">
        <v>804</v>
      </c>
      <c r="C9" s="724">
        <v>1</v>
      </c>
      <c r="D9" s="174">
        <v>0</v>
      </c>
      <c r="E9" s="551">
        <v>1</v>
      </c>
      <c r="F9" s="174">
        <v>0</v>
      </c>
      <c r="G9" s="116">
        <v>0</v>
      </c>
      <c r="H9" s="188">
        <v>2</v>
      </c>
      <c r="I9" s="900">
        <v>0</v>
      </c>
      <c r="J9" s="174">
        <v>0</v>
      </c>
      <c r="K9" s="316">
        <v>0</v>
      </c>
      <c r="L9" s="174">
        <v>0</v>
      </c>
      <c r="M9" s="586">
        <v>0</v>
      </c>
      <c r="N9" s="116">
        <v>0</v>
      </c>
    </row>
    <row r="10" spans="1:14" ht="14.1" customHeight="1">
      <c r="A10" s="85" t="s">
        <v>805</v>
      </c>
      <c r="B10" s="721" t="s">
        <v>806</v>
      </c>
      <c r="C10" s="724">
        <v>1</v>
      </c>
      <c r="D10" s="174">
        <v>0</v>
      </c>
      <c r="E10" s="551">
        <v>1</v>
      </c>
      <c r="F10" s="174">
        <v>0</v>
      </c>
      <c r="G10" s="116">
        <v>0</v>
      </c>
      <c r="H10" s="188">
        <v>2</v>
      </c>
      <c r="I10" s="900">
        <v>0</v>
      </c>
      <c r="J10" s="174">
        <v>0</v>
      </c>
      <c r="K10" s="316">
        <v>0</v>
      </c>
      <c r="L10" s="174">
        <v>0</v>
      </c>
      <c r="M10" s="586">
        <v>0</v>
      </c>
      <c r="N10" s="116">
        <v>0</v>
      </c>
    </row>
    <row r="11" spans="1:14" ht="14.1" customHeight="1">
      <c r="A11" s="85" t="s">
        <v>807</v>
      </c>
      <c r="B11" s="721" t="s">
        <v>808</v>
      </c>
      <c r="C11" s="724">
        <v>2</v>
      </c>
      <c r="D11" s="174">
        <v>0</v>
      </c>
      <c r="E11" s="551">
        <v>2</v>
      </c>
      <c r="F11" s="174">
        <v>0</v>
      </c>
      <c r="G11" s="116">
        <v>0</v>
      </c>
      <c r="H11" s="188">
        <v>4</v>
      </c>
      <c r="I11" s="899">
        <v>2</v>
      </c>
      <c r="J11" s="174">
        <v>0</v>
      </c>
      <c r="K11" s="316">
        <v>0</v>
      </c>
      <c r="L11" s="174">
        <v>0</v>
      </c>
      <c r="M11" s="586">
        <v>0</v>
      </c>
      <c r="N11" s="116">
        <v>2</v>
      </c>
    </row>
    <row r="12" spans="1:14" ht="14.1" customHeight="1">
      <c r="A12" s="85" t="s">
        <v>809</v>
      </c>
      <c r="B12" s="721" t="s">
        <v>810</v>
      </c>
      <c r="C12" s="724">
        <v>1</v>
      </c>
      <c r="D12" s="174">
        <v>0</v>
      </c>
      <c r="E12" s="551">
        <v>2</v>
      </c>
      <c r="F12" s="174">
        <v>0</v>
      </c>
      <c r="G12" s="116">
        <v>0</v>
      </c>
      <c r="H12" s="188">
        <v>3</v>
      </c>
      <c r="I12" s="900">
        <v>0</v>
      </c>
      <c r="J12" s="174">
        <v>0</v>
      </c>
      <c r="K12" s="316">
        <v>0</v>
      </c>
      <c r="L12" s="174">
        <v>0</v>
      </c>
      <c r="M12" s="586">
        <v>0</v>
      </c>
      <c r="N12" s="116">
        <v>0</v>
      </c>
    </row>
    <row r="13" spans="1:14" ht="14.1" customHeight="1">
      <c r="A13" s="85" t="s">
        <v>811</v>
      </c>
      <c r="B13" s="721" t="s">
        <v>812</v>
      </c>
      <c r="C13" s="724">
        <v>1</v>
      </c>
      <c r="D13" s="174">
        <v>0</v>
      </c>
      <c r="E13" s="174">
        <v>0</v>
      </c>
      <c r="F13" s="174">
        <v>0</v>
      </c>
      <c r="G13" s="116">
        <v>0</v>
      </c>
      <c r="H13" s="188">
        <v>1</v>
      </c>
      <c r="I13" s="899">
        <v>1</v>
      </c>
      <c r="J13" s="174">
        <v>0</v>
      </c>
      <c r="K13" s="585">
        <v>0</v>
      </c>
      <c r="L13" s="174">
        <v>0</v>
      </c>
      <c r="M13" s="586">
        <v>0</v>
      </c>
      <c r="N13" s="116">
        <v>1</v>
      </c>
    </row>
    <row r="14" spans="1:14" ht="14.1" customHeight="1">
      <c r="A14" s="85" t="s">
        <v>813</v>
      </c>
      <c r="B14" s="721" t="s">
        <v>814</v>
      </c>
      <c r="C14" s="724">
        <v>4</v>
      </c>
      <c r="D14" s="551">
        <v>1</v>
      </c>
      <c r="E14" s="551">
        <v>1</v>
      </c>
      <c r="F14" s="174">
        <v>0</v>
      </c>
      <c r="G14" s="116">
        <v>0</v>
      </c>
      <c r="H14" s="188">
        <v>6</v>
      </c>
      <c r="I14" s="899">
        <v>4</v>
      </c>
      <c r="J14" s="551">
        <v>1</v>
      </c>
      <c r="K14" s="316">
        <v>0</v>
      </c>
      <c r="L14" s="174">
        <v>0</v>
      </c>
      <c r="M14" s="586">
        <v>0</v>
      </c>
      <c r="N14" s="116">
        <v>5</v>
      </c>
    </row>
    <row r="15" spans="1:14" ht="14.1" customHeight="1">
      <c r="A15" s="85" t="s">
        <v>815</v>
      </c>
      <c r="B15" s="721" t="s">
        <v>816</v>
      </c>
      <c r="C15" s="724">
        <v>1</v>
      </c>
      <c r="D15" s="174">
        <v>0</v>
      </c>
      <c r="E15" s="551">
        <v>1</v>
      </c>
      <c r="F15" s="174">
        <v>0</v>
      </c>
      <c r="G15" s="116">
        <v>0</v>
      </c>
      <c r="H15" s="188">
        <v>2</v>
      </c>
      <c r="I15" s="900">
        <v>0</v>
      </c>
      <c r="J15" s="174">
        <v>0</v>
      </c>
      <c r="K15" s="316">
        <v>0</v>
      </c>
      <c r="L15" s="174">
        <v>0</v>
      </c>
      <c r="M15" s="586">
        <v>0</v>
      </c>
      <c r="N15" s="116">
        <v>0</v>
      </c>
    </row>
    <row r="16" spans="1:14" ht="14.1" customHeight="1">
      <c r="A16" s="85" t="s">
        <v>817</v>
      </c>
      <c r="B16" s="721" t="s">
        <v>818</v>
      </c>
      <c r="C16" s="724">
        <v>1</v>
      </c>
      <c r="D16" s="174">
        <v>0</v>
      </c>
      <c r="E16" s="551">
        <v>1</v>
      </c>
      <c r="F16" s="174">
        <v>0</v>
      </c>
      <c r="G16" s="116">
        <v>0</v>
      </c>
      <c r="H16" s="188">
        <v>2</v>
      </c>
      <c r="I16" s="900">
        <v>0</v>
      </c>
      <c r="J16" s="174">
        <v>0</v>
      </c>
      <c r="K16" s="316">
        <v>0</v>
      </c>
      <c r="L16" s="174">
        <v>0</v>
      </c>
      <c r="M16" s="586">
        <v>0</v>
      </c>
      <c r="N16" s="116">
        <v>0</v>
      </c>
    </row>
    <row r="17" spans="1:14" ht="14.1" customHeight="1">
      <c r="A17" s="85" t="s">
        <v>819</v>
      </c>
      <c r="B17" s="721" t="s">
        <v>820</v>
      </c>
      <c r="C17" s="724">
        <v>2</v>
      </c>
      <c r="D17" s="174">
        <v>0</v>
      </c>
      <c r="E17" s="551">
        <v>1</v>
      </c>
      <c r="F17" s="174">
        <v>0</v>
      </c>
      <c r="G17" s="116">
        <v>0</v>
      </c>
      <c r="H17" s="188">
        <v>3</v>
      </c>
      <c r="I17" s="899">
        <v>2</v>
      </c>
      <c r="J17" s="174">
        <v>0</v>
      </c>
      <c r="K17" s="316">
        <v>0</v>
      </c>
      <c r="L17" s="174">
        <v>0</v>
      </c>
      <c r="M17" s="586">
        <v>0</v>
      </c>
      <c r="N17" s="116">
        <v>2</v>
      </c>
    </row>
    <row r="18" spans="1:14" ht="14.1" customHeight="1">
      <c r="A18" s="85" t="s">
        <v>821</v>
      </c>
      <c r="B18" s="721" t="s">
        <v>822</v>
      </c>
      <c r="C18" s="724">
        <v>1</v>
      </c>
      <c r="D18" s="174">
        <v>0</v>
      </c>
      <c r="E18" s="551">
        <v>1</v>
      </c>
      <c r="F18" s="174">
        <v>0</v>
      </c>
      <c r="G18" s="116">
        <v>0</v>
      </c>
      <c r="H18" s="188">
        <v>2</v>
      </c>
      <c r="I18" s="900">
        <v>0</v>
      </c>
      <c r="J18" s="174">
        <v>0</v>
      </c>
      <c r="K18" s="316">
        <v>0</v>
      </c>
      <c r="L18" s="174">
        <v>0</v>
      </c>
      <c r="M18" s="586">
        <v>0</v>
      </c>
      <c r="N18" s="116">
        <v>0</v>
      </c>
    </row>
    <row r="19" spans="1:14" ht="14.1" customHeight="1">
      <c r="A19" s="85" t="s">
        <v>823</v>
      </c>
      <c r="B19" s="721" t="s">
        <v>824</v>
      </c>
      <c r="C19" s="724">
        <v>1</v>
      </c>
      <c r="D19" s="174">
        <v>0</v>
      </c>
      <c r="E19" s="551">
        <v>1</v>
      </c>
      <c r="F19" s="174">
        <v>0</v>
      </c>
      <c r="G19" s="116">
        <v>0</v>
      </c>
      <c r="H19" s="188">
        <v>2</v>
      </c>
      <c r="I19" s="900">
        <v>0</v>
      </c>
      <c r="J19" s="174">
        <v>0</v>
      </c>
      <c r="K19" s="316">
        <v>0</v>
      </c>
      <c r="L19" s="174">
        <v>0</v>
      </c>
      <c r="M19" s="586">
        <v>0</v>
      </c>
      <c r="N19" s="116">
        <v>0</v>
      </c>
    </row>
    <row r="20" spans="1:14" ht="14.1" customHeight="1">
      <c r="A20" s="85" t="s">
        <v>825</v>
      </c>
      <c r="B20" s="721" t="s">
        <v>826</v>
      </c>
      <c r="C20" s="724">
        <v>1</v>
      </c>
      <c r="D20" s="174">
        <v>0</v>
      </c>
      <c r="E20" s="174">
        <v>0</v>
      </c>
      <c r="F20" s="174">
        <v>0</v>
      </c>
      <c r="G20" s="116">
        <v>0</v>
      </c>
      <c r="H20" s="188">
        <v>1</v>
      </c>
      <c r="I20" s="900">
        <v>0</v>
      </c>
      <c r="J20" s="174">
        <v>0</v>
      </c>
      <c r="K20" s="316">
        <v>0</v>
      </c>
      <c r="L20" s="174">
        <v>0</v>
      </c>
      <c r="M20" s="586">
        <v>0</v>
      </c>
      <c r="N20" s="116">
        <v>0</v>
      </c>
    </row>
    <row r="21" spans="1:14" ht="14.1" customHeight="1">
      <c r="A21" s="85" t="s">
        <v>827</v>
      </c>
      <c r="B21" s="721" t="s">
        <v>828</v>
      </c>
      <c r="C21" s="724">
        <v>1</v>
      </c>
      <c r="D21" s="551">
        <v>1</v>
      </c>
      <c r="E21" s="174">
        <v>0</v>
      </c>
      <c r="F21" s="174">
        <v>0</v>
      </c>
      <c r="G21" s="116">
        <v>0</v>
      </c>
      <c r="H21" s="188">
        <v>2</v>
      </c>
      <c r="I21" s="900">
        <v>0</v>
      </c>
      <c r="J21" s="551">
        <v>1</v>
      </c>
      <c r="K21" s="585">
        <v>0</v>
      </c>
      <c r="L21" s="174">
        <v>0</v>
      </c>
      <c r="M21" s="586">
        <v>0</v>
      </c>
      <c r="N21" s="116">
        <v>1</v>
      </c>
    </row>
    <row r="22" spans="1:14" ht="14.1" customHeight="1">
      <c r="A22" s="85" t="s">
        <v>829</v>
      </c>
      <c r="B22" s="721" t="s">
        <v>830</v>
      </c>
      <c r="C22" s="724">
        <v>1</v>
      </c>
      <c r="D22" s="174">
        <v>0</v>
      </c>
      <c r="E22" s="551">
        <v>1</v>
      </c>
      <c r="F22" s="174">
        <v>0</v>
      </c>
      <c r="G22" s="116">
        <v>0</v>
      </c>
      <c r="H22" s="188">
        <v>2</v>
      </c>
      <c r="I22" s="900">
        <v>0</v>
      </c>
      <c r="J22" s="174">
        <v>0</v>
      </c>
      <c r="K22" s="316">
        <v>0</v>
      </c>
      <c r="L22" s="174">
        <v>0</v>
      </c>
      <c r="M22" s="586">
        <v>0</v>
      </c>
      <c r="N22" s="116">
        <v>0</v>
      </c>
    </row>
    <row r="23" spans="1:14" ht="14.1" customHeight="1">
      <c r="A23" s="85" t="s">
        <v>831</v>
      </c>
      <c r="B23" s="721" t="s">
        <v>832</v>
      </c>
      <c r="C23" s="724">
        <v>1</v>
      </c>
      <c r="D23" s="174">
        <v>0</v>
      </c>
      <c r="E23" s="174">
        <v>0</v>
      </c>
      <c r="F23" s="174">
        <v>0</v>
      </c>
      <c r="G23" s="116">
        <v>0</v>
      </c>
      <c r="H23" s="188">
        <v>1</v>
      </c>
      <c r="I23" s="900">
        <v>0</v>
      </c>
      <c r="J23" s="174">
        <v>0</v>
      </c>
      <c r="K23" s="585">
        <v>0</v>
      </c>
      <c r="L23" s="174">
        <v>0</v>
      </c>
      <c r="M23" s="586">
        <v>0</v>
      </c>
      <c r="N23" s="116">
        <v>0</v>
      </c>
    </row>
    <row r="24" spans="1:14" ht="14.1" customHeight="1">
      <c r="A24" s="85" t="s">
        <v>833</v>
      </c>
      <c r="B24" s="721" t="s">
        <v>834</v>
      </c>
      <c r="C24" s="725">
        <v>0</v>
      </c>
      <c r="D24" s="174">
        <v>0</v>
      </c>
      <c r="E24" s="174">
        <v>0</v>
      </c>
      <c r="F24" s="174">
        <v>0</v>
      </c>
      <c r="G24" s="116">
        <v>0</v>
      </c>
      <c r="H24" s="188">
        <v>0</v>
      </c>
      <c r="I24" s="899">
        <v>0</v>
      </c>
      <c r="J24" s="174">
        <v>0</v>
      </c>
      <c r="K24" s="585">
        <v>0</v>
      </c>
      <c r="L24" s="174">
        <v>0</v>
      </c>
      <c r="M24" s="586">
        <v>0</v>
      </c>
      <c r="N24" s="116">
        <v>0</v>
      </c>
    </row>
    <row r="25" spans="1:14" ht="14.1" customHeight="1">
      <c r="A25" s="85" t="s">
        <v>835</v>
      </c>
      <c r="B25" s="721" t="s">
        <v>836</v>
      </c>
      <c r="C25" s="725">
        <v>0</v>
      </c>
      <c r="D25" s="174">
        <v>0</v>
      </c>
      <c r="E25" s="174">
        <v>0</v>
      </c>
      <c r="F25" s="174">
        <v>0</v>
      </c>
      <c r="G25" s="116">
        <v>0</v>
      </c>
      <c r="H25" s="188">
        <v>0</v>
      </c>
      <c r="I25" s="899">
        <v>0</v>
      </c>
      <c r="J25" s="174">
        <v>0</v>
      </c>
      <c r="K25" s="585">
        <v>0</v>
      </c>
      <c r="L25" s="174">
        <v>0</v>
      </c>
      <c r="M25" s="586">
        <v>0</v>
      </c>
      <c r="N25" s="116">
        <v>0</v>
      </c>
    </row>
    <row r="26" spans="1:14" ht="14.1" customHeight="1">
      <c r="A26" s="85" t="s">
        <v>837</v>
      </c>
      <c r="B26" s="721" t="s">
        <v>838</v>
      </c>
      <c r="C26" s="725">
        <v>0</v>
      </c>
      <c r="D26" s="174">
        <v>0</v>
      </c>
      <c r="E26" s="174">
        <v>0</v>
      </c>
      <c r="F26" s="174">
        <v>0</v>
      </c>
      <c r="G26" s="116">
        <v>0</v>
      </c>
      <c r="H26" s="188">
        <v>0</v>
      </c>
      <c r="I26" s="899">
        <v>0</v>
      </c>
      <c r="J26" s="174">
        <v>0</v>
      </c>
      <c r="K26" s="585">
        <v>0</v>
      </c>
      <c r="L26" s="174">
        <v>0</v>
      </c>
      <c r="M26" s="586">
        <v>0</v>
      </c>
      <c r="N26" s="116">
        <v>0</v>
      </c>
    </row>
    <row r="27" spans="1:14" ht="14.1" customHeight="1">
      <c r="A27" s="85" t="s">
        <v>839</v>
      </c>
      <c r="B27" s="721" t="s">
        <v>840</v>
      </c>
      <c r="C27" s="725">
        <v>0</v>
      </c>
      <c r="D27" s="174">
        <v>0</v>
      </c>
      <c r="E27" s="174">
        <v>0</v>
      </c>
      <c r="F27" s="174">
        <v>0</v>
      </c>
      <c r="G27" s="116">
        <v>0</v>
      </c>
      <c r="H27" s="188">
        <v>0</v>
      </c>
      <c r="I27" s="899">
        <v>0</v>
      </c>
      <c r="J27" s="174">
        <v>0</v>
      </c>
      <c r="K27" s="585">
        <v>0</v>
      </c>
      <c r="L27" s="174">
        <v>0</v>
      </c>
      <c r="M27" s="586">
        <v>0</v>
      </c>
      <c r="N27" s="116">
        <v>0</v>
      </c>
    </row>
    <row r="28" spans="1:14" ht="14.1" customHeight="1">
      <c r="A28" s="85" t="s">
        <v>841</v>
      </c>
      <c r="B28" s="721" t="s">
        <v>842</v>
      </c>
      <c r="C28" s="725">
        <v>0</v>
      </c>
      <c r="D28" s="174">
        <v>0</v>
      </c>
      <c r="E28" s="174">
        <v>0</v>
      </c>
      <c r="F28" s="174">
        <v>0</v>
      </c>
      <c r="G28" s="116">
        <v>0</v>
      </c>
      <c r="H28" s="188">
        <v>0</v>
      </c>
      <c r="I28" s="899">
        <v>0</v>
      </c>
      <c r="J28" s="174">
        <v>0</v>
      </c>
      <c r="K28" s="585">
        <v>0</v>
      </c>
      <c r="L28" s="174">
        <v>0</v>
      </c>
      <c r="M28" s="586">
        <v>0</v>
      </c>
      <c r="N28" s="116">
        <v>0</v>
      </c>
    </row>
    <row r="29" spans="1:14" ht="14.1" customHeight="1">
      <c r="A29" s="85" t="s">
        <v>843</v>
      </c>
      <c r="B29" s="721" t="s">
        <v>844</v>
      </c>
      <c r="C29" s="725">
        <v>0</v>
      </c>
      <c r="D29" s="174">
        <v>0</v>
      </c>
      <c r="E29" s="174">
        <v>0</v>
      </c>
      <c r="F29" s="174">
        <v>0</v>
      </c>
      <c r="G29" s="116">
        <v>0</v>
      </c>
      <c r="H29" s="188">
        <v>0</v>
      </c>
      <c r="I29" s="899">
        <v>0</v>
      </c>
      <c r="J29" s="174">
        <v>0</v>
      </c>
      <c r="K29" s="585">
        <v>0</v>
      </c>
      <c r="L29" s="174">
        <v>0</v>
      </c>
      <c r="M29" s="586">
        <v>0</v>
      </c>
      <c r="N29" s="116">
        <v>0</v>
      </c>
    </row>
    <row r="30" spans="1:14" ht="14.1" customHeight="1">
      <c r="A30" s="85" t="s">
        <v>845</v>
      </c>
      <c r="B30" s="721" t="s">
        <v>846</v>
      </c>
      <c r="C30" s="725">
        <v>0</v>
      </c>
      <c r="D30" s="174">
        <v>0</v>
      </c>
      <c r="E30" s="174">
        <v>0</v>
      </c>
      <c r="F30" s="174">
        <v>0</v>
      </c>
      <c r="G30" s="116">
        <v>0</v>
      </c>
      <c r="H30" s="188">
        <v>0</v>
      </c>
      <c r="I30" s="899">
        <v>0</v>
      </c>
      <c r="J30" s="174">
        <v>0</v>
      </c>
      <c r="K30" s="585">
        <v>0</v>
      </c>
      <c r="L30" s="174">
        <v>0</v>
      </c>
      <c r="M30" s="586">
        <v>0</v>
      </c>
      <c r="N30" s="116">
        <v>0</v>
      </c>
    </row>
    <row r="31" spans="1:14" ht="14.1" customHeight="1">
      <c r="A31" s="85" t="s">
        <v>847</v>
      </c>
      <c r="B31" s="721" t="s">
        <v>848</v>
      </c>
      <c r="C31" s="724">
        <v>1</v>
      </c>
      <c r="D31" s="174">
        <v>0</v>
      </c>
      <c r="E31" s="174">
        <v>0</v>
      </c>
      <c r="F31" s="174">
        <v>0</v>
      </c>
      <c r="G31" s="116">
        <v>0</v>
      </c>
      <c r="H31" s="188">
        <v>1</v>
      </c>
      <c r="I31" s="900">
        <v>0</v>
      </c>
      <c r="J31" s="174">
        <v>0</v>
      </c>
      <c r="K31" s="585">
        <v>0</v>
      </c>
      <c r="L31" s="174">
        <v>0</v>
      </c>
      <c r="M31" s="586">
        <v>0</v>
      </c>
      <c r="N31" s="116">
        <v>0</v>
      </c>
    </row>
    <row r="32" spans="1:14" ht="14.1" customHeight="1">
      <c r="A32" s="85" t="s">
        <v>849</v>
      </c>
      <c r="B32" s="721" t="s">
        <v>850</v>
      </c>
      <c r="C32" s="725">
        <v>0</v>
      </c>
      <c r="D32" s="174">
        <v>0</v>
      </c>
      <c r="E32" s="174">
        <v>0</v>
      </c>
      <c r="F32" s="174">
        <v>0</v>
      </c>
      <c r="G32" s="116">
        <v>0</v>
      </c>
      <c r="H32" s="188">
        <v>0</v>
      </c>
      <c r="I32" s="899">
        <v>0</v>
      </c>
      <c r="J32" s="174">
        <v>0</v>
      </c>
      <c r="K32" s="585">
        <v>0</v>
      </c>
      <c r="L32" s="174">
        <v>0</v>
      </c>
      <c r="M32" s="586">
        <v>0</v>
      </c>
      <c r="N32" s="116">
        <v>0</v>
      </c>
    </row>
    <row r="33" spans="1:14" ht="14.1" customHeight="1">
      <c r="A33" s="85" t="s">
        <v>831</v>
      </c>
      <c r="B33" s="721" t="s">
        <v>851</v>
      </c>
      <c r="C33" s="725">
        <v>0</v>
      </c>
      <c r="D33" s="174">
        <v>0</v>
      </c>
      <c r="E33" s="174">
        <v>0</v>
      </c>
      <c r="F33" s="174">
        <v>0</v>
      </c>
      <c r="G33" s="116">
        <v>0</v>
      </c>
      <c r="H33" s="188">
        <v>0</v>
      </c>
      <c r="I33" s="899">
        <v>0</v>
      </c>
      <c r="J33" s="174">
        <v>0</v>
      </c>
      <c r="K33" s="585">
        <v>0</v>
      </c>
      <c r="L33" s="174">
        <v>0</v>
      </c>
      <c r="M33" s="586">
        <v>0</v>
      </c>
      <c r="N33" s="116">
        <v>0</v>
      </c>
    </row>
    <row r="34" spans="1:14" ht="14.1" customHeight="1">
      <c r="A34" s="85" t="s">
        <v>1630</v>
      </c>
      <c r="B34" s="721" t="s">
        <v>852</v>
      </c>
      <c r="C34" s="724">
        <v>1</v>
      </c>
      <c r="D34" s="174">
        <v>0</v>
      </c>
      <c r="E34" s="174">
        <v>0</v>
      </c>
      <c r="F34" s="174">
        <v>0</v>
      </c>
      <c r="G34" s="116">
        <v>0</v>
      </c>
      <c r="H34" s="188">
        <v>1</v>
      </c>
      <c r="I34" s="900">
        <v>0</v>
      </c>
      <c r="J34" s="174">
        <v>0</v>
      </c>
      <c r="K34" s="585">
        <v>0</v>
      </c>
      <c r="L34" s="174">
        <v>0</v>
      </c>
      <c r="M34" s="586">
        <v>0</v>
      </c>
      <c r="N34" s="116">
        <v>0</v>
      </c>
    </row>
    <row r="35" spans="1:14" ht="14.1" customHeight="1">
      <c r="A35" s="85" t="s">
        <v>1631</v>
      </c>
      <c r="B35" s="721" t="s">
        <v>853</v>
      </c>
      <c r="C35" s="724">
        <v>1</v>
      </c>
      <c r="D35" s="174">
        <v>0</v>
      </c>
      <c r="E35" s="174">
        <v>0</v>
      </c>
      <c r="F35" s="174">
        <v>0</v>
      </c>
      <c r="G35" s="116">
        <v>0</v>
      </c>
      <c r="H35" s="188">
        <v>1</v>
      </c>
      <c r="I35" s="900">
        <v>0</v>
      </c>
      <c r="J35" s="174">
        <v>0</v>
      </c>
      <c r="K35" s="585">
        <v>0</v>
      </c>
      <c r="L35" s="174">
        <v>0</v>
      </c>
      <c r="M35" s="586">
        <v>0</v>
      </c>
      <c r="N35" s="116">
        <v>0</v>
      </c>
    </row>
    <row r="36" spans="1:14" ht="14.1" customHeight="1">
      <c r="A36" s="85" t="s">
        <v>1632</v>
      </c>
      <c r="B36" s="721" t="s">
        <v>854</v>
      </c>
      <c r="C36" s="725">
        <v>0</v>
      </c>
      <c r="D36" s="174">
        <v>0</v>
      </c>
      <c r="E36" s="174">
        <v>0</v>
      </c>
      <c r="F36" s="174">
        <v>0</v>
      </c>
      <c r="G36" s="116">
        <v>0</v>
      </c>
      <c r="H36" s="188">
        <v>0</v>
      </c>
      <c r="I36" s="899">
        <v>0</v>
      </c>
      <c r="J36" s="174">
        <v>0</v>
      </c>
      <c r="K36" s="585">
        <v>0</v>
      </c>
      <c r="L36" s="174">
        <v>0</v>
      </c>
      <c r="M36" s="586">
        <v>0</v>
      </c>
      <c r="N36" s="116">
        <v>0</v>
      </c>
    </row>
    <row r="37" spans="1:14" ht="14.1" customHeight="1">
      <c r="A37" s="85" t="s">
        <v>1633</v>
      </c>
      <c r="B37" s="721" t="s">
        <v>855</v>
      </c>
      <c r="C37" s="725">
        <v>0</v>
      </c>
      <c r="D37" s="174">
        <v>0</v>
      </c>
      <c r="E37" s="174">
        <v>0</v>
      </c>
      <c r="F37" s="174">
        <v>0</v>
      </c>
      <c r="G37" s="116">
        <v>0</v>
      </c>
      <c r="H37" s="188">
        <v>0</v>
      </c>
      <c r="I37" s="899">
        <v>0</v>
      </c>
      <c r="J37" s="174">
        <v>0</v>
      </c>
      <c r="K37" s="585">
        <v>0</v>
      </c>
      <c r="L37" s="174">
        <v>0</v>
      </c>
      <c r="M37" s="586">
        <v>0</v>
      </c>
      <c r="N37" s="116">
        <v>0</v>
      </c>
    </row>
    <row r="38" spans="1:14" ht="14.1" customHeight="1">
      <c r="A38" s="853" t="s">
        <v>1634</v>
      </c>
      <c r="B38" s="894" t="s">
        <v>856</v>
      </c>
      <c r="C38" s="895">
        <v>0</v>
      </c>
      <c r="D38" s="175">
        <v>0</v>
      </c>
      <c r="E38" s="175">
        <v>0</v>
      </c>
      <c r="F38" s="175">
        <v>0</v>
      </c>
      <c r="G38" s="117">
        <v>0</v>
      </c>
      <c r="H38" s="189">
        <v>0</v>
      </c>
      <c r="I38" s="901">
        <v>0</v>
      </c>
      <c r="J38" s="175">
        <v>0</v>
      </c>
      <c r="K38" s="896">
        <v>0</v>
      </c>
      <c r="L38" s="175">
        <v>0</v>
      </c>
      <c r="M38" s="897">
        <v>0</v>
      </c>
      <c r="N38" s="903">
        <v>0</v>
      </c>
    </row>
    <row r="39" spans="1:14" ht="12" customHeight="1">
      <c r="A39" s="66" t="s">
        <v>1652</v>
      </c>
      <c r="N39"/>
    </row>
    <row r="40" spans="1:14" ht="12" customHeight="1">
      <c r="A40" s="66" t="s">
        <v>1653</v>
      </c>
    </row>
    <row r="41" spans="1:14" ht="12" customHeight="1">
      <c r="A41" s="66" t="s">
        <v>574</v>
      </c>
    </row>
    <row r="42" spans="1:14" ht="12" customHeight="1">
      <c r="A42" s="96" t="s">
        <v>859</v>
      </c>
    </row>
  </sheetData>
  <mergeCells count="16">
    <mergeCell ref="I2:N2"/>
    <mergeCell ref="N3:N4"/>
    <mergeCell ref="A5:B5"/>
    <mergeCell ref="I3:I4"/>
    <mergeCell ref="J3:J4"/>
    <mergeCell ref="K3:K4"/>
    <mergeCell ref="L3:L4"/>
    <mergeCell ref="H3:H4"/>
    <mergeCell ref="M3:M4"/>
    <mergeCell ref="G3:G4"/>
    <mergeCell ref="F3:F4"/>
    <mergeCell ref="A2:B3"/>
    <mergeCell ref="C3:C4"/>
    <mergeCell ref="D3:D4"/>
    <mergeCell ref="E3:E4"/>
    <mergeCell ref="C2:H2"/>
  </mergeCells>
  <phoneticPr fontId="2" type="noConversion"/>
  <pageMargins left="0.17" right="0.17" top="0.984251969" bottom="0.17" header="0.49212598499999999" footer="0.17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3" tint="-0.499984740745262"/>
  </sheetPr>
  <dimension ref="A6"/>
  <sheetViews>
    <sheetView showGridLines="0" workbookViewId="0">
      <selection activeCell="A6" sqref="A6"/>
    </sheetView>
  </sheetViews>
  <sheetFormatPr defaultRowHeight="12.75"/>
  <sheetData>
    <row r="6" spans="1:1" ht="41.25">
      <c r="A6" s="110" t="s">
        <v>633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5" tint="-0.499984740745262"/>
  </sheetPr>
  <dimension ref="A1:S203"/>
  <sheetViews>
    <sheetView zoomScaleNormal="100" zoomScaleSheetLayoutView="75" workbookViewId="0">
      <selection activeCell="A2" sqref="A2:B4"/>
    </sheetView>
  </sheetViews>
  <sheetFormatPr defaultRowHeight="12" customHeight="1"/>
  <cols>
    <col min="1" max="1" width="9.140625" style="1" customWidth="1"/>
    <col min="2" max="6" width="20.7109375" style="1" customWidth="1"/>
    <col min="7" max="7" width="15.28515625" style="1" customWidth="1"/>
    <col min="8" max="8" width="15" style="1" customWidth="1"/>
    <col min="9" max="11" width="9.7109375" style="1" customWidth="1"/>
    <col min="12" max="13" width="8.7109375" style="1" customWidth="1"/>
    <col min="14" max="14" width="35.7109375" style="1" customWidth="1"/>
    <col min="15" max="15" width="13.140625" style="1" customWidth="1"/>
    <col min="16" max="16" width="12.28515625" style="1" customWidth="1"/>
    <col min="17" max="17" width="13.85546875" style="1" customWidth="1"/>
    <col min="18" max="18" width="13.28515625" style="1" customWidth="1"/>
    <col min="19" max="19" width="13.42578125" style="1" customWidth="1"/>
    <col min="20" max="16384" width="9.140625" style="1"/>
  </cols>
  <sheetData>
    <row r="1" spans="1:19" s="7" customFormat="1" ht="15" customHeight="1">
      <c r="A1" s="37" t="s">
        <v>1537</v>
      </c>
      <c r="B1" s="37"/>
      <c r="D1"/>
      <c r="E1"/>
      <c r="F1"/>
      <c r="G1"/>
      <c r="H1"/>
      <c r="I1"/>
      <c r="J1"/>
      <c r="K1"/>
      <c r="L1"/>
      <c r="M1"/>
      <c r="N1" s="1"/>
    </row>
    <row r="2" spans="1:19" s="7" customFormat="1" ht="15" customHeight="1">
      <c r="A2" s="1023" t="s">
        <v>444</v>
      </c>
      <c r="B2" s="956"/>
      <c r="C2" s="1002" t="s">
        <v>512</v>
      </c>
      <c r="D2" s="942"/>
      <c r="E2" s="942"/>
      <c r="F2" s="942"/>
      <c r="G2"/>
      <c r="H2"/>
      <c r="I2"/>
      <c r="J2"/>
      <c r="K2"/>
      <c r="L2"/>
      <c r="M2"/>
      <c r="N2"/>
      <c r="O2"/>
      <c r="P2"/>
      <c r="Q2"/>
      <c r="R2"/>
      <c r="S2"/>
    </row>
    <row r="3" spans="1:19" s="7" customFormat="1" ht="15" customHeight="1">
      <c r="A3" s="1034"/>
      <c r="B3" s="1006"/>
      <c r="C3" s="1002">
        <v>2019</v>
      </c>
      <c r="D3" s="1047"/>
      <c r="E3" s="942">
        <v>2020</v>
      </c>
      <c r="F3" s="942"/>
      <c r="H3"/>
      <c r="I3"/>
      <c r="J3"/>
      <c r="K3"/>
      <c r="L3"/>
      <c r="M3"/>
      <c r="N3"/>
      <c r="O3"/>
      <c r="P3"/>
      <c r="Q3"/>
      <c r="R3"/>
      <c r="S3"/>
    </row>
    <row r="4" spans="1:19" ht="24.95" customHeight="1">
      <c r="A4" s="1012"/>
      <c r="B4" s="957"/>
      <c r="C4" s="739" t="s">
        <v>513</v>
      </c>
      <c r="D4" s="740" t="s">
        <v>514</v>
      </c>
      <c r="E4" s="729" t="s">
        <v>513</v>
      </c>
      <c r="F4" s="76" t="s">
        <v>514</v>
      </c>
      <c r="H4"/>
      <c r="I4"/>
      <c r="J4"/>
      <c r="K4"/>
      <c r="L4"/>
      <c r="M4"/>
      <c r="N4"/>
      <c r="O4"/>
      <c r="P4"/>
      <c r="Q4"/>
      <c r="R4"/>
      <c r="S4"/>
    </row>
    <row r="5" spans="1:19" ht="15" customHeight="1">
      <c r="A5" s="1050" t="s">
        <v>1625</v>
      </c>
      <c r="B5" s="1051"/>
      <c r="C5" s="741">
        <v>1646</v>
      </c>
      <c r="D5" s="742">
        <v>3258</v>
      </c>
      <c r="E5" s="730">
        <v>1505</v>
      </c>
      <c r="F5" s="154">
        <v>3056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95" customHeight="1">
      <c r="A6" s="1044" t="s">
        <v>515</v>
      </c>
      <c r="B6" s="77" t="s">
        <v>516</v>
      </c>
      <c r="C6" s="399">
        <v>578</v>
      </c>
      <c r="D6" s="212">
        <v>805</v>
      </c>
      <c r="E6" s="731">
        <v>386</v>
      </c>
      <c r="F6" s="213">
        <v>326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2.95" customHeight="1">
      <c r="A7" s="1045"/>
      <c r="B7" s="77" t="s">
        <v>517</v>
      </c>
      <c r="C7" s="399">
        <v>240</v>
      </c>
      <c r="D7" s="212">
        <v>399</v>
      </c>
      <c r="E7" s="731">
        <v>240</v>
      </c>
      <c r="F7" s="213">
        <v>717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95" customHeight="1">
      <c r="A8" s="1045"/>
      <c r="B8" s="77" t="s">
        <v>1361</v>
      </c>
      <c r="C8" s="399">
        <v>76</v>
      </c>
      <c r="D8" s="212">
        <v>185</v>
      </c>
      <c r="E8" s="731">
        <v>76</v>
      </c>
      <c r="F8" s="213">
        <v>233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95" customHeight="1">
      <c r="A9" s="1045"/>
      <c r="B9" s="77" t="s">
        <v>518</v>
      </c>
      <c r="C9" s="399">
        <v>150</v>
      </c>
      <c r="D9" s="212">
        <v>137</v>
      </c>
      <c r="E9" s="731">
        <v>148</v>
      </c>
      <c r="F9" s="213">
        <v>117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95" customHeight="1">
      <c r="A10" s="1045"/>
      <c r="B10" s="77" t="s">
        <v>519</v>
      </c>
      <c r="C10" s="399">
        <v>180</v>
      </c>
      <c r="D10" s="212">
        <v>223</v>
      </c>
      <c r="E10" s="731">
        <v>233</v>
      </c>
      <c r="F10" s="213">
        <v>232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5" customHeight="1">
      <c r="A11" s="1045"/>
      <c r="B11" s="78" t="s">
        <v>520</v>
      </c>
      <c r="C11" s="399">
        <v>200</v>
      </c>
      <c r="D11" s="212">
        <v>690</v>
      </c>
      <c r="E11" s="731">
        <v>200</v>
      </c>
      <c r="F11" s="213">
        <v>680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95" customHeight="1">
      <c r="A12" s="1045"/>
      <c r="B12" s="78" t="s">
        <v>521</v>
      </c>
      <c r="C12" s="399">
        <v>200</v>
      </c>
      <c r="D12" s="212">
        <v>785</v>
      </c>
      <c r="E12" s="731">
        <v>200</v>
      </c>
      <c r="F12" s="213">
        <v>702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95" customHeight="1">
      <c r="A13" s="1045"/>
      <c r="B13" s="79" t="s">
        <v>522</v>
      </c>
      <c r="C13" s="399">
        <v>11</v>
      </c>
      <c r="D13" s="212">
        <v>14</v>
      </c>
      <c r="E13" s="731">
        <v>0</v>
      </c>
      <c r="F13" s="213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95" customHeight="1">
      <c r="A14" s="1045"/>
      <c r="B14" s="77" t="s">
        <v>523</v>
      </c>
      <c r="C14" s="399">
        <v>11</v>
      </c>
      <c r="D14" s="212">
        <v>20</v>
      </c>
      <c r="E14" s="731">
        <v>0</v>
      </c>
      <c r="F14" s="213">
        <v>20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12" customFormat="1" ht="12.95" customHeight="1">
      <c r="A15" s="1045"/>
      <c r="B15" s="55" t="s">
        <v>524</v>
      </c>
      <c r="C15" s="180" t="s">
        <v>19</v>
      </c>
      <c r="D15" s="188" t="s">
        <v>19</v>
      </c>
      <c r="E15" s="252">
        <v>11</v>
      </c>
      <c r="F15" s="116">
        <v>29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19" customFormat="1" ht="12.95" customHeight="1">
      <c r="A16" s="1045"/>
      <c r="B16" s="55" t="s">
        <v>525</v>
      </c>
      <c r="C16" s="180" t="s">
        <v>19</v>
      </c>
      <c r="D16" s="188" t="s">
        <v>19</v>
      </c>
      <c r="E16" s="252">
        <v>11</v>
      </c>
      <c r="F16" s="116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19" customFormat="1" ht="12.95" customHeight="1">
      <c r="A17" s="1046"/>
      <c r="B17" s="51" t="s">
        <v>1364</v>
      </c>
      <c r="C17" s="619" t="s">
        <v>19</v>
      </c>
      <c r="D17" s="743" t="s">
        <v>19</v>
      </c>
      <c r="E17" s="731" t="s">
        <v>19</v>
      </c>
      <c r="F17" s="116" t="s">
        <v>19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19" customFormat="1" ht="15" customHeight="1">
      <c r="A18" s="1052" t="s">
        <v>1626</v>
      </c>
      <c r="B18" s="1053"/>
      <c r="C18" s="744">
        <v>0</v>
      </c>
      <c r="D18" s="745">
        <v>0</v>
      </c>
      <c r="E18" s="732">
        <v>400</v>
      </c>
      <c r="F18" s="726">
        <v>222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19" customFormat="1" ht="12.95" customHeight="1">
      <c r="A19" s="1044" t="s">
        <v>1358</v>
      </c>
      <c r="B19" s="55" t="s">
        <v>1359</v>
      </c>
      <c r="C19" s="254" t="s">
        <v>19</v>
      </c>
      <c r="D19" s="746" t="s">
        <v>19</v>
      </c>
      <c r="E19" s="252">
        <v>200</v>
      </c>
      <c r="F19" s="116">
        <v>162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19" customFormat="1" ht="12.95" customHeight="1">
      <c r="A20" s="1046"/>
      <c r="B20" s="55" t="s">
        <v>1360</v>
      </c>
      <c r="C20" s="254" t="s">
        <v>19</v>
      </c>
      <c r="D20" s="746" t="s">
        <v>19</v>
      </c>
      <c r="E20" s="252">
        <v>200</v>
      </c>
      <c r="F20" s="116">
        <v>60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12" customFormat="1" ht="15" customHeight="1">
      <c r="A21" s="1050" t="s">
        <v>1627</v>
      </c>
      <c r="B21" s="1051"/>
      <c r="C21" s="203">
        <v>793</v>
      </c>
      <c r="D21" s="747">
        <v>2198</v>
      </c>
      <c r="E21" s="200">
        <v>856</v>
      </c>
      <c r="F21" s="105">
        <v>2233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s="12" customFormat="1" ht="15" customHeight="1">
      <c r="A22" s="1044" t="s">
        <v>526</v>
      </c>
      <c r="B22" s="120" t="s">
        <v>527</v>
      </c>
      <c r="C22" s="397">
        <v>120</v>
      </c>
      <c r="D22" s="748">
        <v>425</v>
      </c>
      <c r="E22" s="731">
        <v>120</v>
      </c>
      <c r="F22" s="213">
        <v>417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15" customFormat="1" ht="12.95" customHeight="1">
      <c r="A23" s="1045"/>
      <c r="B23" s="150" t="s">
        <v>528</v>
      </c>
      <c r="C23" s="399">
        <v>120</v>
      </c>
      <c r="D23" s="212">
        <v>0</v>
      </c>
      <c r="E23" s="731">
        <v>120</v>
      </c>
      <c r="F23" s="213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15" customFormat="1" ht="12.95" customHeight="1">
      <c r="A24" s="1045"/>
      <c r="B24" s="150" t="s">
        <v>529</v>
      </c>
      <c r="C24" s="399">
        <v>120</v>
      </c>
      <c r="D24" s="212">
        <v>441</v>
      </c>
      <c r="E24" s="731">
        <v>120</v>
      </c>
      <c r="F24" s="213">
        <v>394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12" customFormat="1" ht="12.95" customHeight="1">
      <c r="A25" s="1045"/>
      <c r="B25" s="150" t="s">
        <v>530</v>
      </c>
      <c r="C25" s="399">
        <v>234</v>
      </c>
      <c r="D25" s="212">
        <v>663</v>
      </c>
      <c r="E25" s="731">
        <v>232</v>
      </c>
      <c r="F25" s="213">
        <v>875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95" customHeight="1">
      <c r="A26" s="1045"/>
      <c r="B26" s="150" t="s">
        <v>531</v>
      </c>
      <c r="C26" s="399">
        <v>105</v>
      </c>
      <c r="D26" s="212">
        <v>283</v>
      </c>
      <c r="E26" s="731">
        <v>88</v>
      </c>
      <c r="F26" s="213">
        <v>282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12" customFormat="1" ht="12.95" customHeight="1">
      <c r="A27" s="1045"/>
      <c r="B27" s="150" t="s">
        <v>532</v>
      </c>
      <c r="C27" s="399">
        <v>78</v>
      </c>
      <c r="D27" s="212">
        <v>310</v>
      </c>
      <c r="E27" s="731">
        <v>140</v>
      </c>
      <c r="F27" s="213">
        <v>208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12" customFormat="1" ht="12.95" customHeight="1">
      <c r="A28" s="1045"/>
      <c r="B28" s="150" t="s">
        <v>533</v>
      </c>
      <c r="C28" s="399">
        <v>0</v>
      </c>
      <c r="D28" s="212">
        <v>34</v>
      </c>
      <c r="E28" s="731">
        <v>14</v>
      </c>
      <c r="F28" s="213">
        <v>13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22" customFormat="1" ht="12.95" customHeight="1">
      <c r="A29" s="1045"/>
      <c r="B29" s="150" t="s">
        <v>534</v>
      </c>
      <c r="C29" s="399">
        <v>16</v>
      </c>
      <c r="D29" s="212">
        <v>42</v>
      </c>
      <c r="E29" s="731">
        <v>22</v>
      </c>
      <c r="F29" s="213">
        <v>42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22" customFormat="1" ht="12.95" customHeight="1">
      <c r="A30" s="1046"/>
      <c r="B30" s="51" t="s">
        <v>1364</v>
      </c>
      <c r="C30" s="619" t="s">
        <v>19</v>
      </c>
      <c r="D30" s="743" t="s">
        <v>19</v>
      </c>
      <c r="E30" s="731" t="s">
        <v>19</v>
      </c>
      <c r="F30" s="213">
        <v>2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050" t="s">
        <v>1624</v>
      </c>
      <c r="B31" s="1051"/>
      <c r="C31" s="203">
        <v>1544</v>
      </c>
      <c r="D31" s="747">
        <v>4445</v>
      </c>
      <c r="E31" s="200">
        <v>1584</v>
      </c>
      <c r="F31" s="105">
        <v>3916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048" t="s">
        <v>1623</v>
      </c>
      <c r="B32" s="1049"/>
      <c r="C32" s="521">
        <f>SUM(C33:C34)</f>
        <v>896</v>
      </c>
      <c r="D32" s="521">
        <f t="shared" ref="D32:F32" si="0">SUM(D33:D34)</f>
        <v>2434</v>
      </c>
      <c r="E32" s="521">
        <f t="shared" si="0"/>
        <v>896</v>
      </c>
      <c r="F32" s="497">
        <f t="shared" si="0"/>
        <v>2142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12" customFormat="1" ht="12.95" customHeight="1">
      <c r="A33" s="1045" t="s">
        <v>535</v>
      </c>
      <c r="B33" s="55" t="s">
        <v>536</v>
      </c>
      <c r="C33" s="399">
        <v>448</v>
      </c>
      <c r="D33" s="212">
        <v>1572</v>
      </c>
      <c r="E33" s="731">
        <v>448</v>
      </c>
      <c r="F33" s="213">
        <v>1415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95" customHeight="1">
      <c r="A34" s="1045"/>
      <c r="B34" s="55" t="s">
        <v>537</v>
      </c>
      <c r="C34" s="399">
        <v>448</v>
      </c>
      <c r="D34" s="212">
        <v>862</v>
      </c>
      <c r="E34" s="731">
        <v>448</v>
      </c>
      <c r="F34" s="213">
        <v>727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95" customHeight="1">
      <c r="A35" s="1045"/>
      <c r="B35" s="854" t="s">
        <v>538</v>
      </c>
      <c r="C35" s="521">
        <v>200</v>
      </c>
      <c r="D35" s="872">
        <v>570</v>
      </c>
      <c r="E35" s="488">
        <v>240</v>
      </c>
      <c r="F35" s="501">
        <v>569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95" customHeight="1">
      <c r="A36" s="1045"/>
      <c r="B36" s="80" t="s">
        <v>539</v>
      </c>
      <c r="C36" s="399">
        <v>20</v>
      </c>
      <c r="D36" s="212">
        <v>21</v>
      </c>
      <c r="E36" s="731">
        <v>20</v>
      </c>
      <c r="F36" s="213">
        <v>9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95" customHeight="1">
      <c r="A37" s="1045"/>
      <c r="B37" s="80" t="s">
        <v>540</v>
      </c>
      <c r="C37" s="399">
        <v>20</v>
      </c>
      <c r="D37" s="212">
        <v>16</v>
      </c>
      <c r="E37" s="731">
        <v>20</v>
      </c>
      <c r="F37" s="213">
        <v>12</v>
      </c>
      <c r="G37"/>
      <c r="H37"/>
      <c r="I37"/>
      <c r="J37"/>
      <c r="K37"/>
      <c r="L37"/>
      <c r="M37"/>
    </row>
    <row r="38" spans="1:19" ht="12.95" customHeight="1">
      <c r="A38" s="1045"/>
      <c r="B38" s="80" t="s">
        <v>541</v>
      </c>
      <c r="C38" s="399">
        <v>40</v>
      </c>
      <c r="D38" s="212">
        <v>208</v>
      </c>
      <c r="E38" s="731">
        <v>40</v>
      </c>
      <c r="F38" s="213">
        <v>138</v>
      </c>
      <c r="G38"/>
      <c r="H38"/>
      <c r="I38"/>
      <c r="J38"/>
      <c r="K38"/>
      <c r="L38"/>
      <c r="M38"/>
    </row>
    <row r="39" spans="1:19" ht="12.95" customHeight="1">
      <c r="A39" s="1045"/>
      <c r="B39" s="80" t="s">
        <v>542</v>
      </c>
      <c r="C39" s="399">
        <v>40</v>
      </c>
      <c r="D39" s="212">
        <v>220</v>
      </c>
      <c r="E39" s="731">
        <v>40</v>
      </c>
      <c r="F39" s="213">
        <v>150</v>
      </c>
      <c r="G39"/>
      <c r="H39"/>
      <c r="I39"/>
      <c r="J39"/>
      <c r="K39"/>
      <c r="L39"/>
      <c r="M39"/>
    </row>
    <row r="40" spans="1:19" ht="12.95" customHeight="1">
      <c r="A40" s="1045"/>
      <c r="B40" s="80" t="s">
        <v>543</v>
      </c>
      <c r="C40" s="399">
        <v>40</v>
      </c>
      <c r="D40" s="212">
        <v>87</v>
      </c>
      <c r="E40" s="731">
        <v>80</v>
      </c>
      <c r="F40" s="213">
        <v>241</v>
      </c>
      <c r="G40"/>
      <c r="H40"/>
      <c r="I40"/>
      <c r="J40"/>
      <c r="K40"/>
      <c r="L40"/>
      <c r="M40"/>
    </row>
    <row r="41" spans="1:19" ht="12.95" customHeight="1">
      <c r="A41" s="1045"/>
      <c r="B41" s="80" t="s">
        <v>544</v>
      </c>
      <c r="C41" s="399">
        <v>40</v>
      </c>
      <c r="D41" s="212">
        <v>18</v>
      </c>
      <c r="E41" s="731">
        <v>40</v>
      </c>
      <c r="F41" s="213">
        <v>19</v>
      </c>
      <c r="G41"/>
      <c r="H41"/>
      <c r="I41"/>
      <c r="J41"/>
      <c r="K41"/>
      <c r="L41"/>
      <c r="M41"/>
    </row>
    <row r="42" spans="1:19" ht="12.95" customHeight="1">
      <c r="A42" s="1045"/>
      <c r="B42" s="854" t="s">
        <v>545</v>
      </c>
      <c r="C42" s="860">
        <v>448</v>
      </c>
      <c r="D42" s="861">
        <v>1441</v>
      </c>
      <c r="E42" s="862">
        <v>448</v>
      </c>
      <c r="F42" s="863">
        <v>1205</v>
      </c>
      <c r="G42"/>
      <c r="H42"/>
      <c r="I42"/>
      <c r="J42"/>
      <c r="K42"/>
      <c r="L42"/>
      <c r="M42"/>
    </row>
    <row r="43" spans="1:19" ht="12.95" customHeight="1">
      <c r="A43" s="1046"/>
      <c r="B43" s="51" t="s">
        <v>1364</v>
      </c>
      <c r="C43" s="619" t="s">
        <v>19</v>
      </c>
      <c r="D43" s="743" t="s">
        <v>19</v>
      </c>
      <c r="E43" s="731" t="s">
        <v>19</v>
      </c>
      <c r="F43" s="213" t="s">
        <v>19</v>
      </c>
      <c r="G43"/>
      <c r="H43"/>
      <c r="I43"/>
      <c r="J43"/>
      <c r="K43"/>
      <c r="L43"/>
      <c r="M43"/>
    </row>
    <row r="44" spans="1:19" ht="15" customHeight="1">
      <c r="A44" s="1050" t="s">
        <v>1624</v>
      </c>
      <c r="B44" s="1051"/>
      <c r="C44" s="751">
        <v>1424</v>
      </c>
      <c r="D44" s="752">
        <v>4241</v>
      </c>
      <c r="E44" s="733">
        <v>1494</v>
      </c>
      <c r="F44" s="474">
        <v>3798</v>
      </c>
      <c r="G44"/>
      <c r="H44"/>
      <c r="I44"/>
      <c r="J44"/>
      <c r="K44"/>
      <c r="L44"/>
      <c r="M44"/>
    </row>
    <row r="45" spans="1:19" ht="12.95" customHeight="1">
      <c r="A45" s="1044" t="s">
        <v>546</v>
      </c>
      <c r="B45" s="854" t="s">
        <v>536</v>
      </c>
      <c r="C45" s="855">
        <v>448</v>
      </c>
      <c r="D45" s="856">
        <v>1283</v>
      </c>
      <c r="E45" s="857">
        <v>448</v>
      </c>
      <c r="F45" s="858">
        <v>1018</v>
      </c>
      <c r="G45"/>
      <c r="H45"/>
      <c r="I45"/>
      <c r="J45"/>
      <c r="K45"/>
      <c r="L45"/>
      <c r="M45"/>
    </row>
    <row r="46" spans="1:19" ht="12.95" customHeight="1">
      <c r="A46" s="1045"/>
      <c r="B46" s="50" t="s">
        <v>547</v>
      </c>
      <c r="C46" s="399">
        <v>112</v>
      </c>
      <c r="D46" s="212">
        <v>317</v>
      </c>
      <c r="E46" s="731">
        <v>112</v>
      </c>
      <c r="F46" s="213">
        <v>268</v>
      </c>
      <c r="G46"/>
      <c r="H46"/>
      <c r="I46"/>
      <c r="J46"/>
      <c r="K46"/>
      <c r="L46"/>
      <c r="M46"/>
    </row>
    <row r="47" spans="1:19" ht="12.95" customHeight="1">
      <c r="A47" s="1045"/>
      <c r="B47" s="50" t="s">
        <v>548</v>
      </c>
      <c r="C47" s="399">
        <v>112</v>
      </c>
      <c r="D47" s="212">
        <v>320</v>
      </c>
      <c r="E47" s="731">
        <v>112</v>
      </c>
      <c r="F47" s="213">
        <v>286</v>
      </c>
      <c r="G47"/>
      <c r="H47"/>
      <c r="I47"/>
      <c r="J47"/>
      <c r="K47"/>
      <c r="L47"/>
      <c r="M47"/>
    </row>
    <row r="48" spans="1:19" ht="24.95" customHeight="1">
      <c r="A48" s="1045"/>
      <c r="B48" s="85" t="s">
        <v>861</v>
      </c>
      <c r="C48" s="399">
        <v>224</v>
      </c>
      <c r="D48" s="212">
        <v>646</v>
      </c>
      <c r="E48" s="731">
        <v>224</v>
      </c>
      <c r="F48" s="213">
        <v>464</v>
      </c>
      <c r="G48"/>
      <c r="H48"/>
      <c r="I48"/>
      <c r="J48"/>
      <c r="K48"/>
      <c r="L48"/>
      <c r="M48"/>
    </row>
    <row r="49" spans="1:13" ht="12.95" customHeight="1">
      <c r="A49" s="1045"/>
      <c r="B49" s="854" t="s">
        <v>862</v>
      </c>
      <c r="C49" s="860">
        <v>448</v>
      </c>
      <c r="D49" s="861">
        <v>1285</v>
      </c>
      <c r="E49" s="862">
        <v>478</v>
      </c>
      <c r="F49" s="863">
        <v>1113</v>
      </c>
      <c r="G49"/>
      <c r="H49"/>
      <c r="I49"/>
      <c r="J49"/>
      <c r="K49"/>
      <c r="L49"/>
      <c r="M49"/>
    </row>
    <row r="50" spans="1:13" ht="12.95" customHeight="1">
      <c r="A50" s="1045"/>
      <c r="B50" s="854" t="s">
        <v>863</v>
      </c>
      <c r="C50" s="864">
        <v>80</v>
      </c>
      <c r="D50" s="865">
        <v>315</v>
      </c>
      <c r="E50" s="866">
        <v>120</v>
      </c>
      <c r="F50" s="867">
        <v>364</v>
      </c>
      <c r="G50"/>
      <c r="H50"/>
      <c r="I50"/>
      <c r="J50"/>
      <c r="K50"/>
      <c r="L50"/>
      <c r="M50"/>
    </row>
    <row r="51" spans="1:13" ht="12.95" customHeight="1">
      <c r="A51" s="1045"/>
      <c r="B51" s="85" t="s">
        <v>864</v>
      </c>
      <c r="C51" s="399">
        <v>40</v>
      </c>
      <c r="D51" s="212">
        <v>165</v>
      </c>
      <c r="E51" s="731">
        <v>40</v>
      </c>
      <c r="F51" s="213">
        <v>63</v>
      </c>
      <c r="G51"/>
      <c r="H51"/>
      <c r="I51"/>
      <c r="J51"/>
      <c r="K51"/>
      <c r="L51"/>
      <c r="M51"/>
    </row>
    <row r="52" spans="1:13" ht="12.95" customHeight="1">
      <c r="A52" s="1045"/>
      <c r="B52" s="85" t="s">
        <v>865</v>
      </c>
      <c r="C52" s="399" t="s">
        <v>19</v>
      </c>
      <c r="D52" s="212" t="s">
        <v>19</v>
      </c>
      <c r="E52" s="731">
        <v>40</v>
      </c>
      <c r="F52" s="213">
        <v>173</v>
      </c>
      <c r="G52"/>
      <c r="H52"/>
      <c r="I52"/>
      <c r="J52"/>
      <c r="K52"/>
      <c r="L52"/>
      <c r="M52"/>
    </row>
    <row r="53" spans="1:13" ht="24.95" customHeight="1">
      <c r="A53" s="1045"/>
      <c r="B53" s="85" t="s">
        <v>866</v>
      </c>
      <c r="C53" s="399">
        <v>40</v>
      </c>
      <c r="D53" s="212">
        <v>150</v>
      </c>
      <c r="E53" s="731">
        <v>40</v>
      </c>
      <c r="F53" s="213">
        <v>128</v>
      </c>
      <c r="G53"/>
      <c r="H53"/>
      <c r="I53"/>
      <c r="J53"/>
      <c r="K53"/>
      <c r="L53"/>
      <c r="M53"/>
    </row>
    <row r="54" spans="1:13" ht="12.95" customHeight="1">
      <c r="A54" s="1045"/>
      <c r="B54" s="854" t="s">
        <v>545</v>
      </c>
      <c r="C54" s="868">
        <v>448</v>
      </c>
      <c r="D54" s="869">
        <v>1358</v>
      </c>
      <c r="E54" s="870">
        <v>448</v>
      </c>
      <c r="F54" s="871">
        <v>1303</v>
      </c>
      <c r="G54"/>
      <c r="H54"/>
      <c r="I54"/>
      <c r="J54"/>
      <c r="K54"/>
      <c r="L54"/>
      <c r="M54"/>
    </row>
    <row r="55" spans="1:13" ht="12.95" customHeight="1">
      <c r="A55" s="1045"/>
      <c r="B55" s="81" t="s">
        <v>549</v>
      </c>
      <c r="C55" s="399">
        <v>112</v>
      </c>
      <c r="D55" s="212">
        <v>362</v>
      </c>
      <c r="E55" s="731">
        <v>0</v>
      </c>
      <c r="F55" s="213">
        <v>0</v>
      </c>
      <c r="G55"/>
      <c r="H55"/>
      <c r="I55"/>
      <c r="J55"/>
      <c r="K55"/>
      <c r="L55"/>
      <c r="M55"/>
    </row>
    <row r="56" spans="1:13" ht="12.95" customHeight="1">
      <c r="A56" s="1045"/>
      <c r="B56" s="80" t="s">
        <v>550</v>
      </c>
      <c r="C56" s="399">
        <v>112</v>
      </c>
      <c r="D56" s="212">
        <v>328</v>
      </c>
      <c r="E56" s="731">
        <v>112</v>
      </c>
      <c r="F56" s="213">
        <v>340</v>
      </c>
      <c r="G56"/>
      <c r="H56"/>
      <c r="I56"/>
      <c r="J56"/>
      <c r="K56"/>
      <c r="L56"/>
      <c r="M56"/>
    </row>
    <row r="57" spans="1:13" ht="12.95" customHeight="1">
      <c r="A57" s="1045"/>
      <c r="B57" s="80" t="s">
        <v>551</v>
      </c>
      <c r="C57" s="399">
        <v>112</v>
      </c>
      <c r="D57" s="212">
        <v>321</v>
      </c>
      <c r="E57" s="731">
        <v>112</v>
      </c>
      <c r="F57" s="213">
        <v>320</v>
      </c>
      <c r="G57"/>
      <c r="H57"/>
      <c r="I57"/>
      <c r="J57"/>
      <c r="K57"/>
      <c r="L57"/>
      <c r="M57"/>
    </row>
    <row r="58" spans="1:13" ht="12.95" customHeight="1">
      <c r="A58" s="1045"/>
      <c r="B58" s="80" t="s">
        <v>552</v>
      </c>
      <c r="C58" s="399">
        <v>112</v>
      </c>
      <c r="D58" s="212">
        <v>347</v>
      </c>
      <c r="E58" s="731">
        <v>112</v>
      </c>
      <c r="F58" s="213">
        <v>308</v>
      </c>
      <c r="G58"/>
      <c r="H58"/>
      <c r="I58"/>
      <c r="J58"/>
      <c r="K58"/>
      <c r="L58"/>
      <c r="M58"/>
    </row>
    <row r="59" spans="1:13" ht="12.95" customHeight="1">
      <c r="A59" s="1045"/>
      <c r="B59" s="80" t="s">
        <v>553</v>
      </c>
      <c r="C59" s="281" t="s">
        <v>19</v>
      </c>
      <c r="D59" s="214" t="s">
        <v>19</v>
      </c>
      <c r="E59" s="731">
        <v>112</v>
      </c>
      <c r="F59" s="216">
        <v>334</v>
      </c>
      <c r="G59"/>
      <c r="H59"/>
      <c r="I59"/>
      <c r="J59"/>
      <c r="K59"/>
      <c r="L59"/>
      <c r="M59"/>
    </row>
    <row r="60" spans="1:13" ht="12.95" customHeight="1">
      <c r="A60" s="1045"/>
      <c r="B60" s="85" t="s">
        <v>554</v>
      </c>
      <c r="C60" s="281" t="s">
        <v>19</v>
      </c>
      <c r="D60" s="214" t="s">
        <v>19</v>
      </c>
      <c r="E60" s="731" t="s">
        <v>19</v>
      </c>
      <c r="F60" s="216" t="s">
        <v>19</v>
      </c>
      <c r="G60"/>
      <c r="H60"/>
      <c r="I60"/>
      <c r="J60"/>
      <c r="K60"/>
      <c r="L60"/>
      <c r="M60"/>
    </row>
    <row r="61" spans="1:13" ht="12.95" customHeight="1">
      <c r="A61" s="1046"/>
      <c r="B61" s="51" t="s">
        <v>1364</v>
      </c>
      <c r="C61" s="281" t="s">
        <v>19</v>
      </c>
      <c r="D61" s="214" t="s">
        <v>19</v>
      </c>
      <c r="E61" s="731" t="s">
        <v>19</v>
      </c>
      <c r="F61" s="216">
        <v>1</v>
      </c>
      <c r="G61"/>
      <c r="H61"/>
      <c r="I61"/>
      <c r="J61"/>
      <c r="K61"/>
      <c r="L61"/>
      <c r="M61"/>
    </row>
    <row r="62" spans="1:13" ht="15" customHeight="1">
      <c r="A62" s="84" t="s">
        <v>20</v>
      </c>
      <c r="B62" s="84"/>
      <c r="C62" s="203">
        <v>844</v>
      </c>
      <c r="D62" s="747">
        <v>638</v>
      </c>
      <c r="E62" s="200">
        <v>1028</v>
      </c>
      <c r="F62" s="105">
        <v>628</v>
      </c>
      <c r="G62"/>
      <c r="H62"/>
      <c r="I62"/>
      <c r="J62"/>
      <c r="K62"/>
      <c r="L62"/>
      <c r="M62"/>
    </row>
    <row r="63" spans="1:13" ht="12.95" customHeight="1">
      <c r="A63" s="1044" t="s">
        <v>555</v>
      </c>
      <c r="B63" s="877" t="s">
        <v>49</v>
      </c>
      <c r="C63" s="878">
        <v>706</v>
      </c>
      <c r="D63" s="879">
        <v>633</v>
      </c>
      <c r="E63" s="880">
        <v>874</v>
      </c>
      <c r="F63" s="881">
        <v>510</v>
      </c>
      <c r="G63"/>
      <c r="H63"/>
      <c r="I63"/>
      <c r="J63"/>
      <c r="K63"/>
      <c r="L63"/>
      <c r="M63"/>
    </row>
    <row r="64" spans="1:13" ht="12.95" customHeight="1">
      <c r="A64" s="1045"/>
      <c r="B64" s="476" t="s">
        <v>516</v>
      </c>
      <c r="C64" s="399">
        <v>24</v>
      </c>
      <c r="D64" s="212">
        <v>17</v>
      </c>
      <c r="E64" s="731">
        <v>25</v>
      </c>
      <c r="F64" s="213">
        <v>16</v>
      </c>
      <c r="G64"/>
      <c r="H64"/>
      <c r="I64"/>
      <c r="J64"/>
      <c r="K64"/>
      <c r="L64"/>
      <c r="M64"/>
    </row>
    <row r="65" spans="1:13" ht="12.95" customHeight="1">
      <c r="A65" s="1045"/>
      <c r="B65" s="476" t="s">
        <v>556</v>
      </c>
      <c r="C65" s="399">
        <v>290</v>
      </c>
      <c r="D65" s="212">
        <v>301</v>
      </c>
      <c r="E65" s="731">
        <v>457</v>
      </c>
      <c r="F65" s="213">
        <v>178</v>
      </c>
      <c r="G65"/>
      <c r="H65"/>
      <c r="I65"/>
      <c r="J65"/>
      <c r="K65"/>
      <c r="L65"/>
      <c r="M65"/>
    </row>
    <row r="66" spans="1:13" ht="12.95" customHeight="1">
      <c r="A66" s="1045"/>
      <c r="B66" s="104" t="s">
        <v>520</v>
      </c>
      <c r="C66" s="399">
        <v>196</v>
      </c>
      <c r="D66" s="212">
        <v>127</v>
      </c>
      <c r="E66" s="731">
        <v>196</v>
      </c>
      <c r="F66" s="213">
        <v>145</v>
      </c>
      <c r="G66"/>
      <c r="H66"/>
      <c r="I66"/>
      <c r="J66"/>
      <c r="K66"/>
      <c r="L66"/>
      <c r="M66"/>
    </row>
    <row r="67" spans="1:13" ht="12.95" customHeight="1">
      <c r="A67" s="1045"/>
      <c r="B67" s="104" t="s">
        <v>521</v>
      </c>
      <c r="C67" s="399">
        <v>196</v>
      </c>
      <c r="D67" s="212">
        <v>188</v>
      </c>
      <c r="E67" s="731">
        <v>196</v>
      </c>
      <c r="F67" s="213">
        <v>171</v>
      </c>
      <c r="G67"/>
      <c r="H67"/>
      <c r="I67"/>
      <c r="J67"/>
      <c r="K67"/>
      <c r="L67"/>
      <c r="M67"/>
    </row>
    <row r="68" spans="1:13" ht="12.95" customHeight="1">
      <c r="A68" s="1045"/>
      <c r="B68" s="873" t="s">
        <v>50</v>
      </c>
      <c r="C68" s="874">
        <v>138</v>
      </c>
      <c r="D68" s="861">
        <v>5</v>
      </c>
      <c r="E68" s="875">
        <v>154</v>
      </c>
      <c r="F68" s="876">
        <v>118</v>
      </c>
      <c r="G68"/>
      <c r="H68"/>
      <c r="I68"/>
      <c r="J68"/>
      <c r="K68"/>
      <c r="L68"/>
      <c r="M68"/>
    </row>
    <row r="69" spans="1:13" ht="12.95" customHeight="1">
      <c r="A69" s="1045"/>
      <c r="B69" s="477" t="s">
        <v>557</v>
      </c>
      <c r="C69" s="399">
        <v>138</v>
      </c>
      <c r="D69" s="212">
        <v>5</v>
      </c>
      <c r="E69" s="731">
        <v>132</v>
      </c>
      <c r="F69" s="213">
        <v>112</v>
      </c>
      <c r="G69"/>
      <c r="H69"/>
      <c r="I69"/>
      <c r="J69"/>
      <c r="K69"/>
      <c r="L69"/>
      <c r="M69"/>
    </row>
    <row r="70" spans="1:13" ht="12.95" customHeight="1">
      <c r="A70" s="1045"/>
      <c r="B70" s="477" t="s">
        <v>1365</v>
      </c>
      <c r="C70" s="753" t="s">
        <v>19</v>
      </c>
      <c r="D70" s="754" t="s">
        <v>19</v>
      </c>
      <c r="E70" s="731">
        <v>14</v>
      </c>
      <c r="F70" s="213">
        <v>0</v>
      </c>
      <c r="G70"/>
      <c r="H70"/>
      <c r="I70"/>
      <c r="J70"/>
      <c r="K70"/>
      <c r="L70"/>
      <c r="M70"/>
    </row>
    <row r="71" spans="1:13" ht="12.95" customHeight="1">
      <c r="A71" s="1046"/>
      <c r="B71" s="478" t="s">
        <v>558</v>
      </c>
      <c r="C71" s="619">
        <v>0</v>
      </c>
      <c r="D71" s="743">
        <v>0</v>
      </c>
      <c r="E71" s="734">
        <v>8</v>
      </c>
      <c r="F71" s="408">
        <v>6</v>
      </c>
      <c r="G71"/>
      <c r="H71"/>
      <c r="I71"/>
      <c r="J71"/>
      <c r="K71"/>
      <c r="L71"/>
      <c r="M71"/>
    </row>
    <row r="72" spans="1:13" ht="15" customHeight="1">
      <c r="A72" s="84" t="s">
        <v>20</v>
      </c>
      <c r="B72" s="727"/>
      <c r="C72" s="755">
        <v>1076</v>
      </c>
      <c r="D72" s="756">
        <v>619</v>
      </c>
      <c r="E72" s="735">
        <v>1092</v>
      </c>
      <c r="F72" s="728">
        <v>1576</v>
      </c>
      <c r="G72"/>
      <c r="H72"/>
      <c r="I72"/>
      <c r="J72"/>
      <c r="K72"/>
      <c r="L72"/>
      <c r="M72"/>
    </row>
    <row r="73" spans="1:13" ht="12.95" customHeight="1">
      <c r="A73" s="1044" t="s">
        <v>1366</v>
      </c>
      <c r="B73" s="885" t="s">
        <v>516</v>
      </c>
      <c r="C73" s="886" t="s">
        <v>19</v>
      </c>
      <c r="D73" s="887" t="s">
        <v>19</v>
      </c>
      <c r="E73" s="862">
        <v>616</v>
      </c>
      <c r="F73" s="863">
        <v>961</v>
      </c>
      <c r="G73"/>
      <c r="H73"/>
      <c r="I73"/>
      <c r="J73"/>
      <c r="K73"/>
      <c r="L73"/>
      <c r="M73"/>
    </row>
    <row r="74" spans="1:13" ht="12.95" customHeight="1">
      <c r="A74" s="1045"/>
      <c r="B74" s="475" t="s">
        <v>1367</v>
      </c>
      <c r="C74" s="753" t="s">
        <v>19</v>
      </c>
      <c r="D74" s="754" t="s">
        <v>19</v>
      </c>
      <c r="E74" s="731">
        <v>308</v>
      </c>
      <c r="F74" s="213">
        <v>471</v>
      </c>
      <c r="G74"/>
      <c r="H74"/>
      <c r="I74"/>
      <c r="J74"/>
      <c r="K74"/>
      <c r="L74"/>
      <c r="M74"/>
    </row>
    <row r="75" spans="1:13" ht="12.95" customHeight="1">
      <c r="A75" s="1045"/>
      <c r="B75" s="475" t="s">
        <v>551</v>
      </c>
      <c r="C75" s="753" t="s">
        <v>19</v>
      </c>
      <c r="D75" s="754" t="s">
        <v>19</v>
      </c>
      <c r="E75" s="731">
        <v>308</v>
      </c>
      <c r="F75" s="213">
        <v>467</v>
      </c>
      <c r="G75"/>
      <c r="H75"/>
      <c r="I75"/>
      <c r="J75"/>
      <c r="K75"/>
      <c r="L75"/>
      <c r="M75"/>
    </row>
    <row r="76" spans="1:13" ht="12.95" customHeight="1">
      <c r="A76" s="1045"/>
      <c r="B76" s="479" t="s">
        <v>1372</v>
      </c>
      <c r="C76" s="757" t="s">
        <v>19</v>
      </c>
      <c r="D76" s="758" t="s">
        <v>19</v>
      </c>
      <c r="E76" s="734" t="s">
        <v>19</v>
      </c>
      <c r="F76" s="408">
        <v>23</v>
      </c>
      <c r="G76"/>
      <c r="H76"/>
      <c r="I76"/>
      <c r="J76"/>
      <c r="K76"/>
      <c r="L76"/>
      <c r="M76"/>
    </row>
    <row r="77" spans="1:13" ht="12.95" customHeight="1">
      <c r="A77" s="1045"/>
      <c r="B77" s="885" t="s">
        <v>517</v>
      </c>
      <c r="C77" s="860">
        <v>451</v>
      </c>
      <c r="D77" s="861">
        <v>614</v>
      </c>
      <c r="E77" s="862">
        <v>272</v>
      </c>
      <c r="F77" s="863">
        <v>229</v>
      </c>
      <c r="G77"/>
      <c r="H77"/>
      <c r="I77"/>
      <c r="J77"/>
      <c r="K77"/>
      <c r="L77"/>
      <c r="M77"/>
    </row>
    <row r="78" spans="1:13" ht="12.95" customHeight="1">
      <c r="A78" s="1045"/>
      <c r="B78" s="475" t="s">
        <v>552</v>
      </c>
      <c r="C78" s="753" t="s">
        <v>19</v>
      </c>
      <c r="D78" s="754" t="s">
        <v>19</v>
      </c>
      <c r="E78" s="731">
        <v>272</v>
      </c>
      <c r="F78" s="213">
        <v>15</v>
      </c>
      <c r="G78"/>
      <c r="H78"/>
      <c r="I78"/>
      <c r="J78"/>
      <c r="K78"/>
      <c r="L78"/>
      <c r="M78"/>
    </row>
    <row r="79" spans="1:13" ht="12.95" customHeight="1">
      <c r="A79" s="1045"/>
      <c r="B79" s="479" t="s">
        <v>1368</v>
      </c>
      <c r="C79" s="757" t="s">
        <v>19</v>
      </c>
      <c r="D79" s="758" t="s">
        <v>19</v>
      </c>
      <c r="E79" s="734" t="s">
        <v>19</v>
      </c>
      <c r="F79" s="408">
        <v>214</v>
      </c>
      <c r="G79"/>
    </row>
    <row r="80" spans="1:13" ht="12.95" customHeight="1">
      <c r="A80" s="1045"/>
      <c r="B80" s="885" t="s">
        <v>556</v>
      </c>
      <c r="C80" s="860" t="s">
        <v>1374</v>
      </c>
      <c r="D80" s="861">
        <v>0</v>
      </c>
      <c r="E80" s="862">
        <v>204</v>
      </c>
      <c r="F80" s="863">
        <v>382</v>
      </c>
      <c r="G80"/>
    </row>
    <row r="81" spans="1:7" ht="12.95" customHeight="1">
      <c r="A81" s="1045"/>
      <c r="B81" s="475" t="s">
        <v>1369</v>
      </c>
      <c r="C81" s="753" t="s">
        <v>19</v>
      </c>
      <c r="D81" s="754" t="s">
        <v>19</v>
      </c>
      <c r="E81" s="731" t="s">
        <v>19</v>
      </c>
      <c r="F81" s="213">
        <v>0</v>
      </c>
      <c r="G81"/>
    </row>
    <row r="82" spans="1:7" ht="12.95" customHeight="1">
      <c r="A82" s="1045"/>
      <c r="B82" s="479" t="s">
        <v>1370</v>
      </c>
      <c r="C82" s="757" t="s">
        <v>19</v>
      </c>
      <c r="D82" s="758" t="s">
        <v>19</v>
      </c>
      <c r="E82" s="734">
        <v>204</v>
      </c>
      <c r="F82" s="408">
        <v>382</v>
      </c>
      <c r="G82"/>
    </row>
    <row r="83" spans="1:7" ht="12.95" customHeight="1">
      <c r="A83" s="1046"/>
      <c r="B83" s="882" t="s">
        <v>1371</v>
      </c>
      <c r="C83" s="883" t="s">
        <v>19</v>
      </c>
      <c r="D83" s="884">
        <v>5</v>
      </c>
      <c r="E83" s="888">
        <v>0</v>
      </c>
      <c r="F83" s="859">
        <v>4</v>
      </c>
      <c r="G83"/>
    </row>
    <row r="84" spans="1:7" ht="15" customHeight="1">
      <c r="A84" s="84" t="s">
        <v>20</v>
      </c>
      <c r="B84" s="84"/>
      <c r="C84" s="617">
        <v>7398</v>
      </c>
      <c r="D84" s="618">
        <v>17239</v>
      </c>
      <c r="E84" s="736">
        <v>7959</v>
      </c>
      <c r="F84" s="131">
        <v>16343</v>
      </c>
      <c r="G84"/>
    </row>
    <row r="85" spans="1:7" ht="12.95" customHeight="1">
      <c r="A85" s="1044" t="s">
        <v>559</v>
      </c>
      <c r="B85" s="82" t="s">
        <v>560</v>
      </c>
      <c r="C85" s="749">
        <v>7398</v>
      </c>
      <c r="D85" s="750">
        <v>16406</v>
      </c>
      <c r="E85" s="731">
        <v>7959</v>
      </c>
      <c r="F85" s="213">
        <v>15429</v>
      </c>
      <c r="G85"/>
    </row>
    <row r="86" spans="1:7" ht="12.95" customHeight="1">
      <c r="A86" s="1045"/>
      <c r="B86" s="82" t="s">
        <v>867</v>
      </c>
      <c r="C86" s="180">
        <v>0</v>
      </c>
      <c r="D86" s="212">
        <v>680</v>
      </c>
      <c r="E86" s="731">
        <v>0</v>
      </c>
      <c r="F86" s="213">
        <v>851</v>
      </c>
      <c r="G86"/>
    </row>
    <row r="87" spans="1:7" ht="12.95" customHeight="1">
      <c r="A87" s="1045"/>
      <c r="B87" s="82" t="s">
        <v>561</v>
      </c>
      <c r="C87" s="180">
        <v>0</v>
      </c>
      <c r="D87" s="212">
        <v>0</v>
      </c>
      <c r="E87" s="731">
        <v>0</v>
      </c>
      <c r="F87" s="213">
        <v>0</v>
      </c>
      <c r="G87"/>
    </row>
    <row r="88" spans="1:7" ht="12.95" customHeight="1">
      <c r="A88" s="1046"/>
      <c r="B88" s="82" t="s">
        <v>562</v>
      </c>
      <c r="C88" s="183">
        <v>0</v>
      </c>
      <c r="D88" s="189">
        <v>153</v>
      </c>
      <c r="E88" s="252">
        <v>0</v>
      </c>
      <c r="F88" s="116">
        <v>63</v>
      </c>
      <c r="G88"/>
    </row>
    <row r="89" spans="1:7" ht="15" customHeight="1">
      <c r="A89" s="84" t="s">
        <v>20</v>
      </c>
      <c r="B89" s="84"/>
      <c r="C89" s="617">
        <v>59</v>
      </c>
      <c r="D89" s="618">
        <v>160</v>
      </c>
      <c r="E89" s="736">
        <v>59</v>
      </c>
      <c r="F89" s="131">
        <v>63</v>
      </c>
      <c r="G89"/>
    </row>
    <row r="90" spans="1:7" ht="12.95" customHeight="1">
      <c r="A90" s="1044" t="s">
        <v>868</v>
      </c>
      <c r="B90" s="153" t="s">
        <v>869</v>
      </c>
      <c r="C90" s="759">
        <v>29</v>
      </c>
      <c r="D90" s="760">
        <v>80</v>
      </c>
      <c r="E90" s="737">
        <v>29</v>
      </c>
      <c r="F90" s="404">
        <v>30</v>
      </c>
      <c r="G90"/>
    </row>
    <row r="91" spans="1:7" ht="12.95" customHeight="1">
      <c r="A91" s="1046"/>
      <c r="B91" s="83" t="s">
        <v>870</v>
      </c>
      <c r="C91" s="761">
        <v>30</v>
      </c>
      <c r="D91" s="762">
        <v>80</v>
      </c>
      <c r="E91" s="738">
        <v>30</v>
      </c>
      <c r="F91" s="405">
        <v>33</v>
      </c>
      <c r="G91"/>
    </row>
    <row r="92" spans="1:7" ht="12.95" customHeight="1">
      <c r="A92" s="96" t="s">
        <v>1654</v>
      </c>
      <c r="B92" s="87"/>
      <c r="G92"/>
    </row>
    <row r="93" spans="1:7" ht="12.95" customHeight="1">
      <c r="A93" s="96" t="s">
        <v>1655</v>
      </c>
      <c r="B93" s="87"/>
      <c r="G93"/>
    </row>
    <row r="94" spans="1:7" ht="12.95" customHeight="1">
      <c r="A94" s="96" t="s">
        <v>511</v>
      </c>
      <c r="B94" s="87"/>
      <c r="G94"/>
    </row>
    <row r="95" spans="1:7" ht="12.95" customHeight="1">
      <c r="A95" s="96" t="s">
        <v>563</v>
      </c>
      <c r="B95" s="87"/>
      <c r="G95"/>
    </row>
    <row r="96" spans="1:7" ht="12.95" customHeight="1">
      <c r="A96" s="96" t="s">
        <v>564</v>
      </c>
      <c r="B96" s="87"/>
      <c r="G96"/>
    </row>
    <row r="97" spans="1:3" ht="12.95" customHeight="1">
      <c r="A97" s="96" t="s">
        <v>1363</v>
      </c>
      <c r="B97" s="87"/>
    </row>
    <row r="98" spans="1:3" ht="12.95" customHeight="1">
      <c r="A98" s="96" t="s">
        <v>565</v>
      </c>
      <c r="B98" s="87"/>
    </row>
    <row r="99" spans="1:3" ht="12" customHeight="1">
      <c r="A99" s="96" t="s">
        <v>1362</v>
      </c>
    </row>
    <row r="100" spans="1:3" ht="12" customHeight="1">
      <c r="A100" s="96" t="s">
        <v>1373</v>
      </c>
    </row>
    <row r="109" spans="1:3" ht="15" customHeight="1">
      <c r="A109"/>
    </row>
    <row r="110" spans="1:3" ht="12" customHeight="1">
      <c r="C110"/>
    </row>
    <row r="113" spans="3:9" ht="12" customHeight="1">
      <c r="D113"/>
      <c r="E113"/>
      <c r="F113"/>
      <c r="G113"/>
      <c r="H113"/>
    </row>
    <row r="114" spans="3:9" ht="12" customHeight="1">
      <c r="D114"/>
      <c r="E114"/>
      <c r="F114"/>
      <c r="G114"/>
      <c r="H114"/>
    </row>
    <row r="115" spans="3:9" ht="12" customHeight="1">
      <c r="D115"/>
      <c r="E115"/>
      <c r="F115"/>
      <c r="G115"/>
      <c r="H115"/>
    </row>
    <row r="116" spans="3:9" ht="12" customHeight="1">
      <c r="D116"/>
      <c r="E116"/>
      <c r="F116"/>
      <c r="G116"/>
      <c r="H116"/>
    </row>
    <row r="118" spans="3:9" ht="12" customHeight="1">
      <c r="D118"/>
      <c r="E118"/>
      <c r="F118"/>
      <c r="G118"/>
      <c r="H118"/>
    </row>
    <row r="119" spans="3:9" ht="12" customHeight="1">
      <c r="H119"/>
    </row>
    <row r="120" spans="3:9" ht="12" customHeight="1">
      <c r="H120"/>
    </row>
    <row r="126" spans="3:9" ht="12" customHeight="1">
      <c r="H126"/>
    </row>
    <row r="127" spans="3:9" ht="12" customHeight="1">
      <c r="H127"/>
      <c r="I127"/>
    </row>
    <row r="128" spans="3:9" ht="12" customHeight="1">
      <c r="C128"/>
      <c r="D128"/>
      <c r="E128"/>
      <c r="F128"/>
      <c r="G128"/>
    </row>
    <row r="129" spans="3:11" ht="12" customHeight="1">
      <c r="C129"/>
      <c r="D129"/>
      <c r="E129"/>
      <c r="F129"/>
      <c r="G129"/>
    </row>
    <row r="131" spans="3:11" ht="12" customHeight="1">
      <c r="D131"/>
      <c r="E131"/>
      <c r="F131"/>
      <c r="G131"/>
      <c r="H131"/>
      <c r="I131"/>
      <c r="J131"/>
    </row>
    <row r="132" spans="3:11" ht="12" customHeight="1">
      <c r="D132"/>
      <c r="E132"/>
      <c r="F132"/>
      <c r="G132"/>
      <c r="H132"/>
      <c r="I132"/>
      <c r="J132"/>
    </row>
    <row r="133" spans="3:11" ht="12" customHeight="1">
      <c r="D133"/>
      <c r="E133"/>
      <c r="F133"/>
      <c r="G133"/>
      <c r="H133"/>
      <c r="I133"/>
      <c r="J133"/>
    </row>
    <row r="134" spans="3:11" ht="12" customHeight="1">
      <c r="D134"/>
      <c r="E134"/>
      <c r="F134"/>
      <c r="G134"/>
      <c r="H134"/>
      <c r="I134"/>
      <c r="J134"/>
    </row>
    <row r="135" spans="3:11" ht="12" customHeight="1">
      <c r="D135"/>
      <c r="E135"/>
      <c r="F135"/>
      <c r="G135"/>
      <c r="H135"/>
      <c r="I135"/>
      <c r="J135"/>
    </row>
    <row r="136" spans="3:11" ht="12" customHeight="1">
      <c r="D136"/>
      <c r="E136"/>
      <c r="F136"/>
      <c r="G136"/>
      <c r="H136"/>
      <c r="I136"/>
      <c r="J136"/>
    </row>
    <row r="137" spans="3:11" ht="12" customHeight="1">
      <c r="D137"/>
      <c r="E137"/>
      <c r="F137"/>
      <c r="G137"/>
      <c r="H137"/>
      <c r="I137"/>
      <c r="J137"/>
    </row>
    <row r="138" spans="3:11" ht="12" customHeight="1">
      <c r="D138"/>
      <c r="E138"/>
      <c r="F138"/>
      <c r="G138"/>
      <c r="H138"/>
      <c r="I138"/>
      <c r="J138"/>
    </row>
    <row r="139" spans="3:11" ht="12" customHeight="1">
      <c r="D139"/>
      <c r="E139"/>
      <c r="F139"/>
      <c r="G139"/>
      <c r="H139"/>
      <c r="I139"/>
      <c r="J139"/>
    </row>
    <row r="140" spans="3:11" ht="12" customHeight="1">
      <c r="D140"/>
      <c r="E140"/>
      <c r="F140"/>
      <c r="G140"/>
      <c r="H140"/>
      <c r="I140"/>
      <c r="J140"/>
    </row>
    <row r="141" spans="3:11" ht="12" customHeight="1">
      <c r="D141"/>
      <c r="E141"/>
      <c r="F141"/>
      <c r="G141"/>
      <c r="H141"/>
      <c r="I141"/>
      <c r="J141"/>
    </row>
    <row r="142" spans="3:11" ht="12" customHeight="1">
      <c r="D142"/>
      <c r="E142"/>
      <c r="F142"/>
      <c r="G142"/>
      <c r="H142"/>
      <c r="I142"/>
      <c r="J142"/>
    </row>
    <row r="143" spans="3:11" ht="12" customHeight="1">
      <c r="D143"/>
      <c r="E143"/>
      <c r="F143"/>
      <c r="G143"/>
      <c r="H143"/>
      <c r="I143"/>
      <c r="J143"/>
    </row>
    <row r="144" spans="3:11" ht="12" customHeight="1">
      <c r="C144"/>
      <c r="D144"/>
      <c r="E144"/>
      <c r="F144"/>
      <c r="G144"/>
      <c r="H144"/>
      <c r="I144"/>
      <c r="J144"/>
      <c r="K144"/>
    </row>
    <row r="145" spans="3:11" ht="12" customHeight="1">
      <c r="C145"/>
      <c r="D145"/>
      <c r="E145"/>
      <c r="F145"/>
      <c r="G145"/>
      <c r="H145"/>
      <c r="I145"/>
      <c r="J145"/>
      <c r="K145"/>
    </row>
    <row r="146" spans="3:11" ht="12" customHeight="1">
      <c r="C146"/>
      <c r="D146"/>
      <c r="E146"/>
      <c r="F146"/>
      <c r="G146"/>
      <c r="H146"/>
      <c r="I146"/>
      <c r="J146"/>
      <c r="K146"/>
    </row>
    <row r="147" spans="3:11" ht="12" customHeight="1">
      <c r="C147"/>
      <c r="D147"/>
      <c r="E147"/>
      <c r="F147"/>
      <c r="G147"/>
      <c r="H147"/>
      <c r="I147"/>
      <c r="J147"/>
      <c r="K147"/>
    </row>
    <row r="148" spans="3:11" ht="12" customHeight="1">
      <c r="C148"/>
      <c r="D148"/>
      <c r="E148"/>
      <c r="F148"/>
      <c r="G148"/>
      <c r="H148"/>
      <c r="I148"/>
      <c r="J148"/>
      <c r="K148"/>
    </row>
    <row r="149" spans="3:11" ht="12" customHeight="1">
      <c r="C149"/>
      <c r="D149"/>
      <c r="E149"/>
      <c r="F149"/>
      <c r="G149"/>
      <c r="H149"/>
      <c r="I149"/>
      <c r="J149"/>
      <c r="K149"/>
    </row>
    <row r="150" spans="3:11" ht="12" customHeight="1">
      <c r="C150"/>
      <c r="D150"/>
      <c r="E150"/>
      <c r="F150"/>
      <c r="G150"/>
      <c r="H150"/>
      <c r="I150"/>
      <c r="J150"/>
      <c r="K150"/>
    </row>
    <row r="151" spans="3:11" ht="12" customHeight="1">
      <c r="C151"/>
      <c r="D151"/>
      <c r="E151"/>
      <c r="F151"/>
      <c r="G151"/>
      <c r="H151"/>
      <c r="I151"/>
      <c r="J151"/>
      <c r="K151"/>
    </row>
    <row r="152" spans="3:11" ht="12" customHeight="1">
      <c r="C152"/>
      <c r="D152"/>
      <c r="E152"/>
      <c r="F152"/>
      <c r="G152"/>
      <c r="H152"/>
      <c r="I152"/>
      <c r="J152"/>
      <c r="K152"/>
    </row>
    <row r="153" spans="3:11" ht="12" customHeight="1">
      <c r="C153"/>
      <c r="D153"/>
      <c r="E153"/>
      <c r="F153"/>
      <c r="G153"/>
      <c r="H153"/>
      <c r="I153"/>
      <c r="J153"/>
      <c r="K153"/>
    </row>
    <row r="154" spans="3:11" ht="12" customHeight="1">
      <c r="C154"/>
      <c r="D154"/>
      <c r="E154"/>
      <c r="F154"/>
      <c r="G154"/>
      <c r="H154"/>
      <c r="I154"/>
      <c r="J154"/>
      <c r="K154"/>
    </row>
    <row r="155" spans="3:11" ht="12" customHeight="1">
      <c r="C155"/>
      <c r="D155"/>
      <c r="E155"/>
      <c r="F155"/>
      <c r="G155"/>
      <c r="H155"/>
      <c r="I155"/>
      <c r="J155"/>
      <c r="K155"/>
    </row>
    <row r="156" spans="3:11" ht="12" customHeight="1">
      <c r="C156"/>
      <c r="D156"/>
      <c r="E156"/>
      <c r="F156"/>
      <c r="G156"/>
      <c r="H156"/>
      <c r="I156"/>
      <c r="J156"/>
      <c r="K156"/>
    </row>
    <row r="157" spans="3:11" ht="12" customHeight="1">
      <c r="C157"/>
      <c r="D157"/>
      <c r="E157"/>
      <c r="F157"/>
      <c r="G157"/>
    </row>
    <row r="158" spans="3:11" ht="12" customHeight="1">
      <c r="C158"/>
      <c r="D158"/>
      <c r="E158"/>
      <c r="F158"/>
      <c r="G158"/>
    </row>
    <row r="159" spans="3:11" ht="12" customHeight="1">
      <c r="C159"/>
      <c r="D159"/>
      <c r="E159"/>
      <c r="F159"/>
      <c r="G159"/>
    </row>
    <row r="160" spans="3:11" ht="12" customHeight="1">
      <c r="C160"/>
      <c r="D160"/>
      <c r="E160"/>
      <c r="F160"/>
      <c r="G160"/>
    </row>
    <row r="161" spans="3:10" ht="12" customHeight="1">
      <c r="C161"/>
      <c r="D161"/>
      <c r="E161"/>
      <c r="F161"/>
      <c r="G161"/>
    </row>
    <row r="162" spans="3:10" ht="12" customHeight="1">
      <c r="C162"/>
      <c r="D162"/>
      <c r="E162"/>
      <c r="F162"/>
      <c r="G162"/>
    </row>
    <row r="163" spans="3:10" ht="12" customHeight="1">
      <c r="C163"/>
      <c r="D163"/>
      <c r="E163"/>
      <c r="F163"/>
      <c r="G163"/>
    </row>
    <row r="164" spans="3:10" ht="12" customHeight="1">
      <c r="C164"/>
      <c r="D164"/>
      <c r="E164"/>
      <c r="F164"/>
      <c r="G164"/>
    </row>
    <row r="165" spans="3:10" ht="15" customHeight="1">
      <c r="C165"/>
      <c r="D165"/>
      <c r="E165"/>
      <c r="F165"/>
      <c r="G165"/>
    </row>
    <row r="166" spans="3:10" ht="15" customHeight="1">
      <c r="C166"/>
      <c r="D166"/>
      <c r="E166"/>
      <c r="F166"/>
      <c r="G166"/>
    </row>
    <row r="168" spans="3:10" ht="12" customHeight="1">
      <c r="D168"/>
      <c r="E168"/>
      <c r="F168"/>
      <c r="G168"/>
      <c r="H168"/>
      <c r="I168"/>
      <c r="J168"/>
    </row>
    <row r="169" spans="3:10" ht="12" customHeight="1">
      <c r="D169"/>
      <c r="E169"/>
      <c r="F169"/>
      <c r="G169"/>
      <c r="H169"/>
      <c r="I169"/>
      <c r="J169"/>
    </row>
    <row r="170" spans="3:10" ht="12" customHeight="1">
      <c r="D170"/>
      <c r="E170"/>
      <c r="F170"/>
      <c r="G170"/>
      <c r="H170"/>
      <c r="I170"/>
      <c r="J170"/>
    </row>
    <row r="171" spans="3:10" ht="12" customHeight="1">
      <c r="D171"/>
      <c r="E171"/>
      <c r="F171"/>
      <c r="G171"/>
      <c r="H171"/>
      <c r="I171"/>
      <c r="J171"/>
    </row>
    <row r="172" spans="3:10" ht="12" customHeight="1">
      <c r="D172"/>
      <c r="E172"/>
      <c r="F172"/>
      <c r="G172"/>
      <c r="H172"/>
      <c r="I172"/>
      <c r="J172"/>
    </row>
    <row r="173" spans="3:10" ht="12" customHeight="1">
      <c r="C173"/>
      <c r="D173"/>
      <c r="E173"/>
      <c r="F173"/>
      <c r="G173"/>
      <c r="H173"/>
      <c r="I173"/>
      <c r="J173"/>
    </row>
    <row r="174" spans="3:10" ht="12" customHeight="1">
      <c r="C174"/>
      <c r="D174"/>
      <c r="E174"/>
      <c r="F174"/>
      <c r="G174"/>
      <c r="H174"/>
      <c r="I174"/>
      <c r="J174"/>
    </row>
    <row r="175" spans="3:10" ht="12" customHeight="1">
      <c r="C175"/>
      <c r="D175"/>
      <c r="E175"/>
      <c r="F175"/>
      <c r="G175"/>
      <c r="H175"/>
      <c r="I175"/>
      <c r="J175"/>
    </row>
    <row r="176" spans="3:10" ht="12" customHeight="1">
      <c r="C176"/>
      <c r="D176"/>
      <c r="E176"/>
      <c r="F176"/>
      <c r="G176"/>
    </row>
    <row r="177" spans="3:7" ht="12" customHeight="1">
      <c r="C177"/>
      <c r="D177"/>
      <c r="E177"/>
      <c r="F177"/>
      <c r="G177"/>
    </row>
    <row r="178" spans="3:7" ht="12" customHeight="1">
      <c r="C178"/>
      <c r="D178"/>
      <c r="E178"/>
      <c r="F178"/>
      <c r="G178"/>
    </row>
    <row r="179" spans="3:7" ht="12" customHeight="1">
      <c r="C179"/>
      <c r="D179"/>
      <c r="E179"/>
      <c r="F179"/>
      <c r="G179"/>
    </row>
    <row r="180" spans="3:7" ht="12" customHeight="1">
      <c r="C180"/>
      <c r="D180"/>
      <c r="E180"/>
      <c r="F180"/>
      <c r="G180"/>
    </row>
    <row r="181" spans="3:7" ht="12" customHeight="1">
      <c r="C181"/>
      <c r="D181"/>
      <c r="E181"/>
      <c r="F181"/>
      <c r="G181"/>
    </row>
    <row r="182" spans="3:7" ht="12" customHeight="1">
      <c r="C182"/>
      <c r="D182"/>
      <c r="E182"/>
      <c r="F182"/>
      <c r="G182"/>
    </row>
    <row r="183" spans="3:7" ht="12" customHeight="1">
      <c r="C183"/>
      <c r="D183"/>
      <c r="E183"/>
      <c r="F183"/>
      <c r="G183"/>
    </row>
    <row r="184" spans="3:7" ht="12" customHeight="1">
      <c r="C184"/>
      <c r="D184"/>
      <c r="E184"/>
      <c r="F184"/>
      <c r="G184"/>
    </row>
    <row r="193" spans="3:8" ht="12" customHeight="1">
      <c r="C193"/>
      <c r="D193"/>
      <c r="E193"/>
      <c r="F193"/>
      <c r="G193"/>
    </row>
    <row r="194" spans="3:8" ht="12" customHeight="1">
      <c r="C194"/>
      <c r="D194"/>
      <c r="E194"/>
      <c r="F194"/>
      <c r="G194"/>
    </row>
    <row r="195" spans="3:8" ht="12" customHeight="1">
      <c r="C195"/>
      <c r="D195"/>
      <c r="E195"/>
      <c r="F195"/>
      <c r="G195"/>
      <c r="H195"/>
    </row>
    <row r="196" spans="3:8" ht="12" customHeight="1">
      <c r="C196"/>
      <c r="D196"/>
      <c r="E196"/>
      <c r="F196"/>
      <c r="G196"/>
      <c r="H196"/>
    </row>
    <row r="197" spans="3:8" ht="12" customHeight="1">
      <c r="C197"/>
      <c r="D197"/>
      <c r="E197"/>
      <c r="F197"/>
      <c r="G197"/>
      <c r="H197"/>
    </row>
    <row r="198" spans="3:8" ht="12" customHeight="1">
      <c r="C198"/>
      <c r="D198"/>
      <c r="E198"/>
      <c r="F198"/>
      <c r="G198"/>
      <c r="H198"/>
    </row>
    <row r="200" spans="3:8" ht="12" customHeight="1">
      <c r="C200"/>
      <c r="D200"/>
      <c r="E200"/>
      <c r="F200"/>
      <c r="G200"/>
      <c r="H200"/>
    </row>
    <row r="201" spans="3:8" ht="12" customHeight="1">
      <c r="C201"/>
      <c r="D201"/>
      <c r="E201"/>
      <c r="F201"/>
      <c r="G201"/>
      <c r="H201"/>
    </row>
    <row r="202" spans="3:8" ht="12" customHeight="1">
      <c r="C202"/>
      <c r="D202"/>
      <c r="E202"/>
      <c r="F202"/>
      <c r="G202"/>
      <c r="H202"/>
    </row>
    <row r="203" spans="3:8" ht="12" customHeight="1">
      <c r="C203"/>
      <c r="D203"/>
      <c r="E203"/>
      <c r="F203"/>
      <c r="G203"/>
      <c r="H203"/>
    </row>
  </sheetData>
  <mergeCells count="19">
    <mergeCell ref="E3:F3"/>
    <mergeCell ref="A2:B4"/>
    <mergeCell ref="C2:F2"/>
    <mergeCell ref="A5:B5"/>
    <mergeCell ref="A18:B18"/>
    <mergeCell ref="A6:A17"/>
    <mergeCell ref="A85:A88"/>
    <mergeCell ref="A90:A91"/>
    <mergeCell ref="C3:D3"/>
    <mergeCell ref="A63:A71"/>
    <mergeCell ref="A33:A43"/>
    <mergeCell ref="A45:A61"/>
    <mergeCell ref="A73:A83"/>
    <mergeCell ref="A32:B32"/>
    <mergeCell ref="A31:B31"/>
    <mergeCell ref="A44:B44"/>
    <mergeCell ref="A21:B21"/>
    <mergeCell ref="A19:A20"/>
    <mergeCell ref="A22:A30"/>
  </mergeCells>
  <phoneticPr fontId="2" type="noConversion"/>
  <pageMargins left="0.17" right="0.22" top="0.984251969" bottom="0.17" header="0.49212598499999999" footer="0.1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24"/>
  <sheetViews>
    <sheetView workbookViewId="0">
      <selection activeCell="A3" sqref="A3:B4"/>
    </sheetView>
  </sheetViews>
  <sheetFormatPr defaultRowHeight="12.75"/>
  <cols>
    <col min="1" max="1" width="30.42578125" customWidth="1"/>
    <col min="2" max="2" width="16.42578125" customWidth="1"/>
    <col min="3" max="3" width="15.85546875" customWidth="1"/>
    <col min="4" max="4" width="13.28515625" customWidth="1"/>
    <col min="5" max="5" width="13.85546875" customWidth="1"/>
    <col min="6" max="7" width="13" customWidth="1"/>
    <col min="8" max="8" width="10.28515625" customWidth="1"/>
    <col min="9" max="9" width="15.28515625" customWidth="1"/>
    <col min="10" max="10" width="13.85546875" customWidth="1"/>
    <col min="11" max="11" width="15.28515625" customWidth="1"/>
    <col min="12" max="12" width="14.5703125" customWidth="1"/>
    <col min="13" max="13" width="13.7109375" customWidth="1"/>
    <col min="14" max="14" width="13.28515625" customWidth="1"/>
  </cols>
  <sheetData>
    <row r="1" spans="1:14" ht="15" customHeight="1">
      <c r="A1" s="75" t="s">
        <v>1574</v>
      </c>
      <c r="B1" s="588"/>
    </row>
    <row r="2" spans="1:14" ht="15" customHeight="1">
      <c r="A2" s="37" t="s">
        <v>1351</v>
      </c>
    </row>
    <row r="3" spans="1:14">
      <c r="A3" s="1056" t="s">
        <v>566</v>
      </c>
      <c r="B3" s="1057"/>
      <c r="C3" s="1057">
        <v>2019</v>
      </c>
      <c r="D3" s="1057"/>
      <c r="E3" s="1057"/>
      <c r="F3" s="1057"/>
      <c r="G3" s="1057"/>
      <c r="H3" s="1057"/>
      <c r="I3" s="1057">
        <v>2020</v>
      </c>
      <c r="J3" s="1057"/>
      <c r="K3" s="1057"/>
      <c r="L3" s="1057"/>
      <c r="M3" s="1057"/>
      <c r="N3" s="1060"/>
    </row>
    <row r="4" spans="1:14">
      <c r="A4" s="1058"/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13"/>
    </row>
    <row r="5" spans="1:14" ht="39.950000000000003" customHeight="1">
      <c r="A5" s="1135" t="s">
        <v>623</v>
      </c>
      <c r="B5" s="1135"/>
      <c r="C5" s="919" t="s">
        <v>505</v>
      </c>
      <c r="D5" s="920" t="s">
        <v>506</v>
      </c>
      <c r="E5" s="920" t="s">
        <v>507</v>
      </c>
      <c r="F5" s="920" t="s">
        <v>508</v>
      </c>
      <c r="G5" s="920" t="s">
        <v>509</v>
      </c>
      <c r="H5" s="920" t="s">
        <v>510</v>
      </c>
      <c r="I5" s="920" t="s">
        <v>505</v>
      </c>
      <c r="J5" s="920" t="s">
        <v>506</v>
      </c>
      <c r="K5" s="920" t="s">
        <v>1375</v>
      </c>
      <c r="L5" s="920" t="s">
        <v>508</v>
      </c>
      <c r="M5" s="920" t="s">
        <v>509</v>
      </c>
      <c r="N5" s="921" t="s">
        <v>510</v>
      </c>
    </row>
    <row r="6" spans="1:14" ht="39.950000000000003" customHeight="1">
      <c r="A6" s="1136" t="s">
        <v>500</v>
      </c>
      <c r="B6" s="1136"/>
      <c r="C6" s="213">
        <v>793</v>
      </c>
      <c r="D6" s="924">
        <v>1646</v>
      </c>
      <c r="E6" s="213">
        <v>1067</v>
      </c>
      <c r="F6" s="924">
        <v>844</v>
      </c>
      <c r="G6" s="213">
        <v>1584</v>
      </c>
      <c r="H6" s="213">
        <v>1464</v>
      </c>
      <c r="I6" s="213">
        <v>856</v>
      </c>
      <c r="J6" s="924">
        <v>1505</v>
      </c>
      <c r="K6" s="213">
        <v>400</v>
      </c>
      <c r="L6" s="924">
        <v>1028</v>
      </c>
      <c r="M6" s="213">
        <v>1584</v>
      </c>
      <c r="N6" s="408">
        <v>1494</v>
      </c>
    </row>
    <row r="7" spans="1:14" ht="39.950000000000003" customHeight="1">
      <c r="A7" s="1054" t="s">
        <v>501</v>
      </c>
      <c r="B7" s="925" t="s">
        <v>18</v>
      </c>
      <c r="C7" s="926">
        <v>2098</v>
      </c>
      <c r="D7" s="926">
        <v>3265</v>
      </c>
      <c r="E7" s="926">
        <v>1435</v>
      </c>
      <c r="F7" s="926">
        <v>741</v>
      </c>
      <c r="G7" s="926">
        <v>4447</v>
      </c>
      <c r="H7" s="926">
        <v>4320</v>
      </c>
      <c r="I7" s="926">
        <v>856</v>
      </c>
      <c r="J7" s="926">
        <v>3056</v>
      </c>
      <c r="K7" s="926">
        <v>222</v>
      </c>
      <c r="L7" s="926">
        <v>628</v>
      </c>
      <c r="M7" s="926">
        <v>3916</v>
      </c>
      <c r="N7" s="927">
        <v>3798</v>
      </c>
    </row>
    <row r="8" spans="1:14" ht="39.950000000000003" customHeight="1">
      <c r="A8" s="1055"/>
      <c r="B8" s="922" t="s">
        <v>502</v>
      </c>
      <c r="C8" s="550">
        <v>2097</v>
      </c>
      <c r="D8" s="924">
        <v>565</v>
      </c>
      <c r="E8" s="924">
        <v>1435</v>
      </c>
      <c r="F8" s="924">
        <v>524</v>
      </c>
      <c r="G8" s="924">
        <v>4440</v>
      </c>
      <c r="H8" s="924">
        <v>4317</v>
      </c>
      <c r="I8" s="924">
        <v>856</v>
      </c>
      <c r="J8" s="924">
        <v>290</v>
      </c>
      <c r="K8" s="924">
        <v>22</v>
      </c>
      <c r="L8" s="924">
        <v>414</v>
      </c>
      <c r="M8" s="924">
        <v>3913</v>
      </c>
      <c r="N8" s="928">
        <v>3798</v>
      </c>
    </row>
    <row r="9" spans="1:14" ht="39.950000000000003" customHeight="1">
      <c r="A9" s="1055"/>
      <c r="B9" s="922" t="s">
        <v>503</v>
      </c>
      <c r="C9" s="550">
        <v>1</v>
      </c>
      <c r="D9" s="924">
        <v>2700</v>
      </c>
      <c r="E9" s="924">
        <v>0</v>
      </c>
      <c r="F9" s="924">
        <v>148</v>
      </c>
      <c r="G9" s="924">
        <v>7</v>
      </c>
      <c r="H9" s="924">
        <v>3</v>
      </c>
      <c r="I9" s="924">
        <v>0</v>
      </c>
      <c r="J9" s="924">
        <v>2766</v>
      </c>
      <c r="K9" s="924">
        <v>200</v>
      </c>
      <c r="L9" s="924">
        <v>140</v>
      </c>
      <c r="M9" s="924">
        <v>3</v>
      </c>
      <c r="N9" s="928">
        <v>0</v>
      </c>
    </row>
    <row r="10" spans="1:14" ht="39.950000000000003" customHeight="1">
      <c r="A10" s="1055"/>
      <c r="B10" s="923" t="s">
        <v>504</v>
      </c>
      <c r="C10" s="928">
        <v>0</v>
      </c>
      <c r="D10" s="928">
        <v>0</v>
      </c>
      <c r="E10" s="928">
        <v>0</v>
      </c>
      <c r="F10" s="928">
        <v>69</v>
      </c>
      <c r="G10" s="928">
        <v>0</v>
      </c>
      <c r="H10" s="928">
        <v>0</v>
      </c>
      <c r="I10" s="928">
        <v>0</v>
      </c>
      <c r="J10" s="928">
        <v>0</v>
      </c>
      <c r="K10" s="928">
        <v>0</v>
      </c>
      <c r="L10" s="928">
        <v>74</v>
      </c>
      <c r="M10" s="928">
        <v>0</v>
      </c>
      <c r="N10" s="928">
        <v>0</v>
      </c>
    </row>
    <row r="11" spans="1:14">
      <c r="A11" s="66" t="s">
        <v>1656</v>
      </c>
    </row>
    <row r="12" spans="1:14">
      <c r="A12" s="66" t="s">
        <v>1657</v>
      </c>
    </row>
    <row r="13" spans="1:14">
      <c r="A13" s="66" t="s">
        <v>1658</v>
      </c>
    </row>
    <row r="24" spans="2:2">
      <c r="B24" s="75"/>
    </row>
  </sheetData>
  <mergeCells count="6">
    <mergeCell ref="A7:A10"/>
    <mergeCell ref="A3:B4"/>
    <mergeCell ref="C3:H4"/>
    <mergeCell ref="I3:N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26"/>
  <sheetViews>
    <sheetView workbookViewId="0">
      <selection activeCell="A2" sqref="A2:A4"/>
    </sheetView>
  </sheetViews>
  <sheetFormatPr defaultRowHeight="12.75"/>
  <cols>
    <col min="1" max="1" width="38.28515625" customWidth="1"/>
    <col min="2" max="2" width="16" customWidth="1"/>
    <col min="3" max="3" width="9.7109375" customWidth="1"/>
    <col min="4" max="4" width="5.7109375" customWidth="1"/>
    <col min="5" max="5" width="9.7109375" customWidth="1"/>
    <col min="6" max="6" width="5.7109375" customWidth="1"/>
    <col min="7" max="7" width="9.7109375" customWidth="1"/>
    <col min="8" max="8" width="5.7109375" customWidth="1"/>
    <col min="9" max="9" width="9.7109375" customWidth="1"/>
    <col min="10" max="10" width="5.7109375" customWidth="1"/>
    <col min="11" max="11" width="9.7109375" customWidth="1"/>
    <col min="12" max="12" width="5.7109375" customWidth="1"/>
    <col min="13" max="13" width="9.7109375" customWidth="1"/>
    <col min="14" max="14" width="5.7109375" customWidth="1"/>
  </cols>
  <sheetData>
    <row r="1" spans="1:14" ht="15" customHeight="1">
      <c r="A1" s="75" t="s">
        <v>1387</v>
      </c>
      <c r="B1" s="75"/>
    </row>
    <row r="2" spans="1:14" ht="15" customHeight="1">
      <c r="A2" s="1063" t="s">
        <v>611</v>
      </c>
      <c r="B2" s="1066" t="s">
        <v>1377</v>
      </c>
      <c r="C2" s="1002">
        <v>2019</v>
      </c>
      <c r="D2" s="942"/>
      <c r="E2" s="942"/>
      <c r="F2" s="942"/>
      <c r="G2" s="942"/>
      <c r="H2" s="1047"/>
      <c r="I2" s="1002">
        <v>2020</v>
      </c>
      <c r="J2" s="942"/>
      <c r="K2" s="942"/>
      <c r="L2" s="942"/>
      <c r="M2" s="942"/>
      <c r="N2" s="942"/>
    </row>
    <row r="3" spans="1:14" ht="15" customHeight="1">
      <c r="A3" s="1064"/>
      <c r="B3" s="1067"/>
      <c r="C3" s="1002" t="s">
        <v>50</v>
      </c>
      <c r="D3" s="1069"/>
      <c r="E3" s="941" t="s">
        <v>49</v>
      </c>
      <c r="F3" s="1047"/>
      <c r="G3" s="1008" t="s">
        <v>18</v>
      </c>
      <c r="H3" s="1008"/>
      <c r="I3" s="1007" t="s">
        <v>50</v>
      </c>
      <c r="J3" s="1058"/>
      <c r="K3" s="1013" t="s">
        <v>49</v>
      </c>
      <c r="L3" s="1008"/>
      <c r="M3" s="1007" t="s">
        <v>18</v>
      </c>
      <c r="N3" s="1008"/>
    </row>
    <row r="4" spans="1:14" ht="15" customHeight="1">
      <c r="A4" s="1065"/>
      <c r="B4" s="1068"/>
      <c r="C4" s="447" t="s">
        <v>962</v>
      </c>
      <c r="D4" s="444" t="s">
        <v>268</v>
      </c>
      <c r="E4" s="444" t="s">
        <v>962</v>
      </c>
      <c r="F4" s="446" t="s">
        <v>268</v>
      </c>
      <c r="G4" s="449" t="s">
        <v>962</v>
      </c>
      <c r="H4" s="448" t="s">
        <v>268</v>
      </c>
      <c r="I4" s="449" t="s">
        <v>962</v>
      </c>
      <c r="J4" s="444" t="s">
        <v>268</v>
      </c>
      <c r="K4" s="449" t="s">
        <v>962</v>
      </c>
      <c r="L4" s="445" t="s">
        <v>268</v>
      </c>
      <c r="M4" s="447" t="s">
        <v>962</v>
      </c>
      <c r="N4" s="445" t="s">
        <v>268</v>
      </c>
    </row>
    <row r="5" spans="1:14" ht="14.1" customHeight="1">
      <c r="A5" s="1074" t="s">
        <v>18</v>
      </c>
      <c r="B5" s="1074"/>
      <c r="C5" s="256">
        <v>2179</v>
      </c>
      <c r="D5" s="507">
        <v>81.033841576794359</v>
      </c>
      <c r="E5" s="257">
        <v>510</v>
      </c>
      <c r="F5" s="516">
        <v>18.966158423205652</v>
      </c>
      <c r="G5" s="256">
        <v>2689</v>
      </c>
      <c r="H5" s="522">
        <v>100</v>
      </c>
      <c r="I5" s="259">
        <v>1736</v>
      </c>
      <c r="J5" s="268">
        <v>87.323943661971825</v>
      </c>
      <c r="K5" s="100">
        <v>252</v>
      </c>
      <c r="L5" s="292">
        <v>12.676056338028168</v>
      </c>
      <c r="M5" s="256">
        <v>1988</v>
      </c>
      <c r="N5" s="512">
        <v>100</v>
      </c>
    </row>
    <row r="6" spans="1:14" ht="14.1" customHeight="1">
      <c r="A6" s="480" t="s">
        <v>1345</v>
      </c>
      <c r="B6" s="482"/>
      <c r="C6" s="527">
        <v>134</v>
      </c>
      <c r="D6" s="502">
        <v>42.948717948717949</v>
      </c>
      <c r="E6" s="501">
        <v>178</v>
      </c>
      <c r="F6" s="517">
        <v>57.051282051282051</v>
      </c>
      <c r="G6" s="521">
        <v>312</v>
      </c>
      <c r="H6" s="485">
        <v>100</v>
      </c>
      <c r="I6" s="488">
        <v>163</v>
      </c>
      <c r="J6" s="502">
        <v>97.023809523809518</v>
      </c>
      <c r="K6" s="509">
        <v>5</v>
      </c>
      <c r="L6" s="506">
        <v>2.9761904761904758</v>
      </c>
      <c r="M6" s="497">
        <v>168</v>
      </c>
      <c r="N6" s="515">
        <v>100</v>
      </c>
    </row>
    <row r="7" spans="1:14" ht="14.1" customHeight="1">
      <c r="A7" s="1072" t="s">
        <v>1376</v>
      </c>
      <c r="B7" s="483" t="s">
        <v>1378</v>
      </c>
      <c r="C7" s="490">
        <v>134</v>
      </c>
      <c r="D7" s="503">
        <v>52.549019607843142</v>
      </c>
      <c r="E7" s="492">
        <v>121</v>
      </c>
      <c r="F7" s="518">
        <v>47.450980392156858</v>
      </c>
      <c r="G7" s="490">
        <v>255</v>
      </c>
      <c r="H7" s="523">
        <v>100</v>
      </c>
      <c r="I7" s="491">
        <v>163</v>
      </c>
      <c r="J7" s="503">
        <v>97.023809523809518</v>
      </c>
      <c r="K7" s="414">
        <v>5</v>
      </c>
      <c r="L7" s="505">
        <v>2.9761904761904758</v>
      </c>
      <c r="M7" s="63">
        <v>168</v>
      </c>
      <c r="N7" s="513">
        <v>100</v>
      </c>
    </row>
    <row r="8" spans="1:14" ht="14.1" customHeight="1">
      <c r="A8" s="1073"/>
      <c r="B8" s="484" t="s">
        <v>1379</v>
      </c>
      <c r="C8" s="493">
        <v>0</v>
      </c>
      <c r="D8" s="504">
        <v>0</v>
      </c>
      <c r="E8" s="496">
        <v>57</v>
      </c>
      <c r="F8" s="494">
        <v>100</v>
      </c>
      <c r="G8" s="493">
        <v>57</v>
      </c>
      <c r="H8" s="486">
        <v>100</v>
      </c>
      <c r="I8" s="495">
        <v>0</v>
      </c>
      <c r="J8" s="504">
        <v>0</v>
      </c>
      <c r="K8" s="425">
        <v>0</v>
      </c>
      <c r="L8" s="505">
        <v>0</v>
      </c>
      <c r="M8" s="63">
        <v>0</v>
      </c>
      <c r="N8" s="487">
        <v>100</v>
      </c>
    </row>
    <row r="9" spans="1:14" ht="14.1" customHeight="1">
      <c r="A9" s="480" t="s">
        <v>1345</v>
      </c>
      <c r="B9" s="481"/>
      <c r="C9" s="521">
        <v>573</v>
      </c>
      <c r="D9" s="502">
        <v>93.322475570032566</v>
      </c>
      <c r="E9" s="501">
        <v>41</v>
      </c>
      <c r="F9" s="517">
        <v>6.677524429967427</v>
      </c>
      <c r="G9" s="521">
        <v>614</v>
      </c>
      <c r="H9" s="485">
        <v>100</v>
      </c>
      <c r="I9" s="488">
        <v>541</v>
      </c>
      <c r="J9" s="502">
        <v>96.434937611408202</v>
      </c>
      <c r="K9" s="510">
        <v>20</v>
      </c>
      <c r="L9" s="506">
        <v>3.5650623885918007</v>
      </c>
      <c r="M9" s="497">
        <v>561</v>
      </c>
      <c r="N9" s="515">
        <v>100</v>
      </c>
    </row>
    <row r="10" spans="1:14" ht="14.1" customHeight="1">
      <c r="A10" s="1072" t="s">
        <v>1380</v>
      </c>
      <c r="B10" s="246" t="s">
        <v>1378</v>
      </c>
      <c r="C10" s="412">
        <v>573</v>
      </c>
      <c r="D10" s="503">
        <v>93.322475570032566</v>
      </c>
      <c r="E10" s="499">
        <v>41</v>
      </c>
      <c r="F10" s="518">
        <v>6.677524429967427</v>
      </c>
      <c r="G10" s="490">
        <v>614</v>
      </c>
      <c r="H10" s="523">
        <v>100</v>
      </c>
      <c r="I10" s="498">
        <v>541</v>
      </c>
      <c r="J10" s="503">
        <v>96.434937611408202</v>
      </c>
      <c r="K10" s="169">
        <v>20</v>
      </c>
      <c r="L10" s="505">
        <v>3.5650623885918007</v>
      </c>
      <c r="M10" s="63">
        <v>561</v>
      </c>
      <c r="N10" s="513">
        <v>100</v>
      </c>
    </row>
    <row r="11" spans="1:14" ht="14.1" customHeight="1">
      <c r="A11" s="1073"/>
      <c r="B11" s="247" t="s">
        <v>1379</v>
      </c>
      <c r="C11" s="493">
        <v>0</v>
      </c>
      <c r="D11" s="504">
        <v>0</v>
      </c>
      <c r="E11" s="496">
        <v>0</v>
      </c>
      <c r="F11" s="519">
        <v>0</v>
      </c>
      <c r="G11" s="493">
        <v>0</v>
      </c>
      <c r="H11" s="486">
        <v>0</v>
      </c>
      <c r="I11" s="495">
        <v>0</v>
      </c>
      <c r="J11" s="504">
        <v>0</v>
      </c>
      <c r="K11" s="425">
        <v>0</v>
      </c>
      <c r="L11" s="505">
        <v>0</v>
      </c>
      <c r="M11" s="63">
        <v>0</v>
      </c>
      <c r="N11" s="487">
        <v>0</v>
      </c>
    </row>
    <row r="12" spans="1:14" ht="14.1" customHeight="1">
      <c r="A12" s="480" t="s">
        <v>1345</v>
      </c>
      <c r="B12" s="481"/>
      <c r="C12" s="521">
        <v>275</v>
      </c>
      <c r="D12" s="502">
        <v>84.876543209876544</v>
      </c>
      <c r="E12" s="501">
        <v>49</v>
      </c>
      <c r="F12" s="517">
        <v>15.123456790123457</v>
      </c>
      <c r="G12" s="521">
        <v>324</v>
      </c>
      <c r="H12" s="485">
        <v>100</v>
      </c>
      <c r="I12" s="488">
        <v>295</v>
      </c>
      <c r="J12" s="502">
        <v>96.09120521172639</v>
      </c>
      <c r="K12" s="510">
        <v>12</v>
      </c>
      <c r="L12" s="506">
        <v>3.9087947882736152</v>
      </c>
      <c r="M12" s="497">
        <v>307</v>
      </c>
      <c r="N12" s="515">
        <v>100</v>
      </c>
    </row>
    <row r="13" spans="1:14" ht="14.1" customHeight="1">
      <c r="A13" s="1072" t="s">
        <v>1381</v>
      </c>
      <c r="B13" s="246" t="s">
        <v>1378</v>
      </c>
      <c r="C13" s="412">
        <v>275</v>
      </c>
      <c r="D13" s="503">
        <v>84.876543209876544</v>
      </c>
      <c r="E13" s="499">
        <v>49</v>
      </c>
      <c r="F13" s="518">
        <v>15.123456790123457</v>
      </c>
      <c r="G13" s="490">
        <v>324</v>
      </c>
      <c r="H13" s="523">
        <v>100</v>
      </c>
      <c r="I13" s="498">
        <v>295</v>
      </c>
      <c r="J13" s="503">
        <v>96.09120521172639</v>
      </c>
      <c r="K13" s="169">
        <v>12</v>
      </c>
      <c r="L13" s="505">
        <v>3.9087947882736152</v>
      </c>
      <c r="M13" s="63">
        <v>307</v>
      </c>
      <c r="N13" s="513">
        <v>100</v>
      </c>
    </row>
    <row r="14" spans="1:14" ht="14.1" customHeight="1">
      <c r="A14" s="1073"/>
      <c r="B14" s="247" t="s">
        <v>1379</v>
      </c>
      <c r="C14" s="493">
        <v>0</v>
      </c>
      <c r="D14" s="504">
        <v>0</v>
      </c>
      <c r="E14" s="496">
        <v>0</v>
      </c>
      <c r="F14" s="519">
        <v>0</v>
      </c>
      <c r="G14" s="493">
        <v>0</v>
      </c>
      <c r="H14" s="486">
        <v>0</v>
      </c>
      <c r="I14" s="495">
        <v>0</v>
      </c>
      <c r="J14" s="504">
        <v>0</v>
      </c>
      <c r="K14" s="425">
        <v>0</v>
      </c>
      <c r="L14" s="505">
        <v>0</v>
      </c>
      <c r="M14" s="63">
        <v>0</v>
      </c>
      <c r="N14" s="487">
        <v>0</v>
      </c>
    </row>
    <row r="15" spans="1:14" ht="14.1" customHeight="1">
      <c r="A15" s="480" t="s">
        <v>1345</v>
      </c>
      <c r="B15" s="481"/>
      <c r="C15" s="521">
        <v>20</v>
      </c>
      <c r="D15" s="502">
        <v>29.850746268656714</v>
      </c>
      <c r="E15" s="501">
        <v>47</v>
      </c>
      <c r="F15" s="517">
        <v>70.149253731343293</v>
      </c>
      <c r="G15" s="521">
        <v>67</v>
      </c>
      <c r="H15" s="485">
        <v>0</v>
      </c>
      <c r="I15" s="488">
        <v>100</v>
      </c>
      <c r="J15" s="502">
        <v>0</v>
      </c>
      <c r="K15" s="510">
        <v>0</v>
      </c>
      <c r="L15" s="506">
        <v>0</v>
      </c>
      <c r="M15" s="497">
        <v>100</v>
      </c>
      <c r="N15" s="515">
        <v>0</v>
      </c>
    </row>
    <row r="16" spans="1:14" ht="14.1" customHeight="1">
      <c r="A16" s="1072" t="s">
        <v>1382</v>
      </c>
      <c r="B16" s="246" t="s">
        <v>1378</v>
      </c>
      <c r="C16" s="412">
        <v>20</v>
      </c>
      <c r="D16" s="503">
        <v>39.215686274509807</v>
      </c>
      <c r="E16" s="499">
        <v>31</v>
      </c>
      <c r="F16" s="518">
        <v>60.784313725490193</v>
      </c>
      <c r="G16" s="490">
        <v>51</v>
      </c>
      <c r="H16" s="523">
        <v>100</v>
      </c>
      <c r="I16" s="498">
        <v>0</v>
      </c>
      <c r="J16" s="503">
        <v>0</v>
      </c>
      <c r="K16" s="169">
        <v>0</v>
      </c>
      <c r="L16" s="505">
        <v>0</v>
      </c>
      <c r="M16" s="63">
        <v>0</v>
      </c>
      <c r="N16" s="513">
        <v>0</v>
      </c>
    </row>
    <row r="17" spans="1:14" ht="14.1" customHeight="1">
      <c r="A17" s="1073"/>
      <c r="B17" s="247" t="s">
        <v>1379</v>
      </c>
      <c r="C17" s="493">
        <v>0</v>
      </c>
      <c r="D17" s="504">
        <v>0</v>
      </c>
      <c r="E17" s="496">
        <v>16</v>
      </c>
      <c r="F17" s="494">
        <v>100</v>
      </c>
      <c r="G17" s="493">
        <v>16</v>
      </c>
      <c r="H17" s="486">
        <v>100</v>
      </c>
      <c r="I17" s="495">
        <v>100</v>
      </c>
      <c r="J17" s="504">
        <v>0</v>
      </c>
      <c r="K17" s="425">
        <v>0</v>
      </c>
      <c r="L17" s="505">
        <v>0</v>
      </c>
      <c r="M17" s="63">
        <v>100</v>
      </c>
      <c r="N17" s="487">
        <v>0</v>
      </c>
    </row>
    <row r="18" spans="1:14" ht="14.1" customHeight="1">
      <c r="A18" s="480" t="s">
        <v>1345</v>
      </c>
      <c r="B18" s="481"/>
      <c r="C18" s="521">
        <v>10</v>
      </c>
      <c r="D18" s="489">
        <v>100</v>
      </c>
      <c r="E18" s="501">
        <v>0</v>
      </c>
      <c r="F18" s="517">
        <v>0</v>
      </c>
      <c r="G18" s="521">
        <v>10</v>
      </c>
      <c r="H18" s="485">
        <v>100</v>
      </c>
      <c r="I18" s="488">
        <v>4</v>
      </c>
      <c r="J18" s="502">
        <v>16.666666666666664</v>
      </c>
      <c r="K18" s="510">
        <v>20</v>
      </c>
      <c r="L18" s="506">
        <v>83.333333333333343</v>
      </c>
      <c r="M18" s="497">
        <v>24</v>
      </c>
      <c r="N18" s="515">
        <v>100</v>
      </c>
    </row>
    <row r="19" spans="1:14" ht="14.1" customHeight="1">
      <c r="A19" s="1072" t="s">
        <v>1383</v>
      </c>
      <c r="B19" s="246" t="s">
        <v>1378</v>
      </c>
      <c r="C19" s="412">
        <v>7</v>
      </c>
      <c r="D19" s="500">
        <v>100</v>
      </c>
      <c r="E19" s="499">
        <v>0</v>
      </c>
      <c r="F19" s="518">
        <v>0</v>
      </c>
      <c r="G19" s="490">
        <v>7</v>
      </c>
      <c r="H19" s="523">
        <v>100</v>
      </c>
      <c r="I19" s="498">
        <v>4</v>
      </c>
      <c r="J19" s="503">
        <v>100</v>
      </c>
      <c r="K19" s="169">
        <v>0</v>
      </c>
      <c r="L19" s="505">
        <v>0</v>
      </c>
      <c r="M19" s="63">
        <v>4</v>
      </c>
      <c r="N19" s="513">
        <v>100</v>
      </c>
    </row>
    <row r="20" spans="1:14" ht="14.1" customHeight="1">
      <c r="A20" s="1073"/>
      <c r="B20" s="247" t="s">
        <v>1379</v>
      </c>
      <c r="C20" s="493">
        <v>3</v>
      </c>
      <c r="D20" s="40">
        <v>100</v>
      </c>
      <c r="E20" s="496">
        <v>0</v>
      </c>
      <c r="F20" s="519">
        <v>0</v>
      </c>
      <c r="G20" s="493">
        <v>3</v>
      </c>
      <c r="H20" s="486">
        <v>100</v>
      </c>
      <c r="I20" s="495">
        <v>0</v>
      </c>
      <c r="J20" s="504">
        <v>0</v>
      </c>
      <c r="K20" s="425">
        <v>20</v>
      </c>
      <c r="L20" s="505">
        <v>100</v>
      </c>
      <c r="M20" s="63">
        <v>20</v>
      </c>
      <c r="N20" s="487">
        <v>100</v>
      </c>
    </row>
    <row r="21" spans="1:14">
      <c r="A21" s="480" t="s">
        <v>1345</v>
      </c>
      <c r="B21" s="481"/>
      <c r="C21" s="521">
        <v>330</v>
      </c>
      <c r="D21" s="502">
        <v>95.652173913043484</v>
      </c>
      <c r="E21" s="501">
        <v>15</v>
      </c>
      <c r="F21" s="517">
        <v>4.3478260869565215</v>
      </c>
      <c r="G21" s="521">
        <v>345</v>
      </c>
      <c r="H21" s="485">
        <v>100</v>
      </c>
      <c r="I21" s="488">
        <v>305</v>
      </c>
      <c r="J21" s="502">
        <v>95.3125</v>
      </c>
      <c r="K21" s="510">
        <v>15</v>
      </c>
      <c r="L21" s="506">
        <v>4.6875</v>
      </c>
      <c r="M21" s="497">
        <v>320</v>
      </c>
      <c r="N21" s="515">
        <v>100</v>
      </c>
    </row>
    <row r="22" spans="1:14" ht="14.1" customHeight="1">
      <c r="A22" s="1070" t="s">
        <v>1384</v>
      </c>
      <c r="B22" s="820" t="s">
        <v>1378</v>
      </c>
      <c r="C22" s="490">
        <v>198</v>
      </c>
      <c r="D22" s="500">
        <v>100</v>
      </c>
      <c r="E22" s="492">
        <v>0</v>
      </c>
      <c r="F22" s="518">
        <v>0</v>
      </c>
      <c r="G22" s="490">
        <v>198</v>
      </c>
      <c r="H22" s="523">
        <v>100</v>
      </c>
      <c r="I22" s="491">
        <v>264</v>
      </c>
      <c r="J22" s="503">
        <v>100</v>
      </c>
      <c r="K22" s="414">
        <v>0</v>
      </c>
      <c r="L22" s="503">
        <v>0</v>
      </c>
      <c r="M22" s="821">
        <v>264</v>
      </c>
      <c r="N22" s="513">
        <v>100</v>
      </c>
    </row>
    <row r="23" spans="1:14" ht="14.1" customHeight="1" thickBot="1">
      <c r="A23" s="1071"/>
      <c r="B23" s="822" t="s">
        <v>1379</v>
      </c>
      <c r="C23" s="823">
        <v>132</v>
      </c>
      <c r="D23" s="824">
        <v>89.795918367346943</v>
      </c>
      <c r="E23" s="825">
        <v>15</v>
      </c>
      <c r="F23" s="826">
        <v>10.204081632653061</v>
      </c>
      <c r="G23" s="827">
        <v>147</v>
      </c>
      <c r="H23" s="828">
        <v>100</v>
      </c>
      <c r="I23" s="829">
        <v>41</v>
      </c>
      <c r="J23" s="824">
        <v>73.214285714285708</v>
      </c>
      <c r="K23" s="830">
        <v>15</v>
      </c>
      <c r="L23" s="824">
        <v>26.785714285714285</v>
      </c>
      <c r="M23" s="831">
        <v>56</v>
      </c>
      <c r="N23" s="832">
        <v>100</v>
      </c>
    </row>
    <row r="24" spans="1:14" ht="22.5" customHeight="1">
      <c r="A24" s="1061" t="s">
        <v>1385</v>
      </c>
      <c r="B24" s="1061"/>
      <c r="C24" s="183">
        <v>837</v>
      </c>
      <c r="D24" s="814">
        <v>82.30088495575221</v>
      </c>
      <c r="E24" s="117">
        <v>180</v>
      </c>
      <c r="F24" s="519">
        <v>17.699115044247787</v>
      </c>
      <c r="G24" s="815">
        <v>1017</v>
      </c>
      <c r="H24" s="816">
        <v>100</v>
      </c>
      <c r="I24" s="293">
        <v>328</v>
      </c>
      <c r="J24" s="814">
        <v>64.566929133858267</v>
      </c>
      <c r="K24" s="165">
        <v>180</v>
      </c>
      <c r="L24" s="817">
        <v>35.433070866141733</v>
      </c>
      <c r="M24" s="818">
        <v>508</v>
      </c>
      <c r="N24" s="819">
        <v>100</v>
      </c>
    </row>
    <row r="25" spans="1:14" ht="22.5" customHeight="1">
      <c r="A25" s="1062" t="s">
        <v>1386</v>
      </c>
      <c r="B25" s="1062"/>
      <c r="C25" s="183" t="s">
        <v>19</v>
      </c>
      <c r="D25" s="504">
        <v>0</v>
      </c>
      <c r="E25" s="117" t="s">
        <v>19</v>
      </c>
      <c r="F25" s="520">
        <v>0</v>
      </c>
      <c r="G25" s="265">
        <v>0</v>
      </c>
      <c r="H25" s="524">
        <v>0</v>
      </c>
      <c r="I25" s="293" t="s">
        <v>19</v>
      </c>
      <c r="J25" s="508">
        <v>0</v>
      </c>
      <c r="K25" s="165" t="s">
        <v>19</v>
      </c>
      <c r="L25" s="514">
        <v>0</v>
      </c>
      <c r="M25" s="525">
        <v>0</v>
      </c>
      <c r="N25" s="526">
        <v>0</v>
      </c>
    </row>
    <row r="26" spans="1:14">
      <c r="A26" s="96" t="s">
        <v>1659</v>
      </c>
    </row>
  </sheetData>
  <mergeCells count="19">
    <mergeCell ref="M3:N3"/>
    <mergeCell ref="I2:N2"/>
    <mergeCell ref="G3:H3"/>
    <mergeCell ref="C2:H2"/>
    <mergeCell ref="I3:J3"/>
    <mergeCell ref="K3:L3"/>
    <mergeCell ref="E3:F3"/>
    <mergeCell ref="A24:B24"/>
    <mergeCell ref="A25:B25"/>
    <mergeCell ref="A2:A4"/>
    <mergeCell ref="B2:B4"/>
    <mergeCell ref="C3:D3"/>
    <mergeCell ref="A22:A23"/>
    <mergeCell ref="A7:A8"/>
    <mergeCell ref="A10:A11"/>
    <mergeCell ref="A13:A14"/>
    <mergeCell ref="A16:A17"/>
    <mergeCell ref="A19:A20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5" tint="-0.499984740745262"/>
  </sheetPr>
  <dimension ref="A1:AK95"/>
  <sheetViews>
    <sheetView tabSelected="1" workbookViewId="0">
      <selection activeCell="A26" sqref="A26:A28"/>
    </sheetView>
  </sheetViews>
  <sheetFormatPr defaultColWidth="26.140625" defaultRowHeight="12" customHeight="1"/>
  <cols>
    <col min="1" max="1" width="36.85546875" style="4" customWidth="1"/>
    <col min="2" max="2" width="11.140625" style="4" customWidth="1"/>
    <col min="3" max="3" width="10.5703125" style="4" customWidth="1"/>
    <col min="4" max="4" width="9.42578125" style="4" customWidth="1"/>
    <col min="5" max="5" width="15.42578125" style="4" customWidth="1"/>
    <col min="6" max="6" width="9.85546875" style="4" customWidth="1"/>
    <col min="7" max="7" width="8" style="4" customWidth="1"/>
    <col min="8" max="8" width="6.42578125" style="4" customWidth="1"/>
    <col min="9" max="9" width="17.42578125" style="4" customWidth="1"/>
    <col min="10" max="10" width="9.85546875" style="4" customWidth="1"/>
    <col min="11" max="11" width="14.42578125" style="4" customWidth="1"/>
    <col min="12" max="12" width="13.85546875" style="4" customWidth="1"/>
    <col min="13" max="13" width="9.85546875" style="4" customWidth="1"/>
    <col min="14" max="14" width="15.140625" style="4" customWidth="1"/>
    <col min="15" max="15" width="13" style="4" customWidth="1"/>
    <col min="16" max="16" width="26.28515625" style="4" customWidth="1"/>
    <col min="17" max="17" width="10.42578125" style="4" customWidth="1"/>
    <col min="18" max="18" width="12.85546875" style="4" customWidth="1"/>
    <col min="19" max="19" width="12.28515625" style="4" customWidth="1"/>
    <col min="20" max="20" width="13.140625" style="4" customWidth="1"/>
    <col min="21" max="21" width="10.85546875" style="4" customWidth="1"/>
    <col min="22" max="22" width="9.5703125" style="4" customWidth="1"/>
    <col min="23" max="23" width="21.7109375" style="4" customWidth="1"/>
    <col min="24" max="24" width="17.85546875" style="4" customWidth="1"/>
    <col min="25" max="25" width="18" style="4" customWidth="1"/>
    <col min="26" max="26" width="19.5703125" style="4" customWidth="1"/>
    <col min="27" max="27" width="10.42578125" style="4" customWidth="1"/>
    <col min="28" max="28" width="14.7109375" style="4" customWidth="1"/>
    <col min="29" max="29" width="14.5703125" style="4" customWidth="1"/>
    <col min="30" max="30" width="16" style="4" customWidth="1"/>
    <col min="31" max="31" width="15" style="4" customWidth="1"/>
    <col min="32" max="32" width="19.7109375" style="4" customWidth="1"/>
    <col min="33" max="33" width="17" style="4" customWidth="1"/>
    <col min="34" max="34" width="19.28515625" style="4" customWidth="1"/>
    <col min="35" max="35" width="7.140625" style="4" customWidth="1"/>
    <col min="36" max="36" width="9" style="4" customWidth="1"/>
    <col min="37" max="37" width="7.5703125" style="4" customWidth="1"/>
    <col min="38" max="38" width="20.5703125" style="4" customWidth="1"/>
    <col min="39" max="39" width="40" style="4" customWidth="1"/>
    <col min="40" max="16384" width="26.140625" style="4"/>
  </cols>
  <sheetData>
    <row r="1" spans="1:37" ht="15" customHeight="1">
      <c r="A1" s="37" t="s">
        <v>1353</v>
      </c>
      <c r="B1" s="299"/>
      <c r="C1" s="297"/>
      <c r="D1" s="297"/>
      <c r="E1" s="297"/>
      <c r="F1" s="298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8"/>
      <c r="AD1" s="297"/>
      <c r="AE1" s="298"/>
      <c r="AF1" s="297"/>
      <c r="AG1" s="297"/>
      <c r="AH1" s="298"/>
      <c r="AI1" s="298"/>
      <c r="AJ1" s="297"/>
      <c r="AK1" s="298"/>
    </row>
    <row r="2" spans="1:37" ht="15" customHeight="1">
      <c r="A2" s="935" t="s">
        <v>17</v>
      </c>
      <c r="B2" s="938" t="s">
        <v>195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/>
      <c r="AI2"/>
      <c r="AJ2"/>
      <c r="AK2"/>
    </row>
    <row r="3" spans="1:37" ht="15" customHeight="1">
      <c r="A3" s="936"/>
      <c r="B3" s="938">
        <v>2019</v>
      </c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39"/>
      <c r="Z3" s="939"/>
      <c r="AA3" s="939"/>
      <c r="AB3" s="939"/>
      <c r="AC3" s="939"/>
      <c r="AD3" s="939"/>
      <c r="AE3" s="939"/>
      <c r="AF3" s="939"/>
      <c r="AG3" s="939"/>
      <c r="AH3"/>
      <c r="AI3"/>
      <c r="AJ3"/>
      <c r="AK3"/>
    </row>
    <row r="4" spans="1:37" ht="45" customHeight="1">
      <c r="A4" s="937"/>
      <c r="B4" s="361" t="s">
        <v>18</v>
      </c>
      <c r="C4" s="302" t="s">
        <v>425</v>
      </c>
      <c r="D4" s="302" t="s">
        <v>426</v>
      </c>
      <c r="E4" s="302" t="s">
        <v>427</v>
      </c>
      <c r="F4" s="302" t="s">
        <v>428</v>
      </c>
      <c r="G4" s="302" t="s">
        <v>429</v>
      </c>
      <c r="H4" s="302" t="s">
        <v>430</v>
      </c>
      <c r="I4" s="302" t="s">
        <v>431</v>
      </c>
      <c r="J4" s="302" t="s">
        <v>432</v>
      </c>
      <c r="K4" s="302" t="s">
        <v>433</v>
      </c>
      <c r="L4" s="302" t="s">
        <v>434</v>
      </c>
      <c r="M4" s="302" t="s">
        <v>435</v>
      </c>
      <c r="N4" s="302" t="s">
        <v>436</v>
      </c>
      <c r="O4" s="302" t="s">
        <v>437</v>
      </c>
      <c r="P4" s="302" t="s">
        <v>438</v>
      </c>
      <c r="Q4" s="302" t="s">
        <v>439</v>
      </c>
      <c r="R4" s="302" t="s">
        <v>440</v>
      </c>
      <c r="S4" s="302" t="s">
        <v>977</v>
      </c>
      <c r="T4" s="302" t="s">
        <v>978</v>
      </c>
      <c r="U4" s="302" t="s">
        <v>441</v>
      </c>
      <c r="V4" s="302" t="s">
        <v>442</v>
      </c>
      <c r="W4" s="302" t="s">
        <v>443</v>
      </c>
      <c r="X4" s="303" t="s">
        <v>979</v>
      </c>
      <c r="Y4" s="305" t="s">
        <v>980</v>
      </c>
      <c r="Z4" s="304" t="s">
        <v>981</v>
      </c>
      <c r="AA4" s="304" t="s">
        <v>982</v>
      </c>
      <c r="AB4" s="304" t="s">
        <v>983</v>
      </c>
      <c r="AC4" s="304" t="s">
        <v>984</v>
      </c>
      <c r="AD4" s="304" t="s">
        <v>985</v>
      </c>
      <c r="AE4" s="304" t="s">
        <v>986</v>
      </c>
      <c r="AF4" s="304" t="s">
        <v>987</v>
      </c>
      <c r="AG4" s="306" t="s">
        <v>988</v>
      </c>
      <c r="AH4"/>
      <c r="AI4"/>
      <c r="AJ4"/>
      <c r="AK4"/>
    </row>
    <row r="5" spans="1:37" ht="14.1" customHeight="1">
      <c r="A5" s="68" t="s">
        <v>414</v>
      </c>
      <c r="B5" s="309">
        <v>494325</v>
      </c>
      <c r="C5" s="313">
        <v>3800</v>
      </c>
      <c r="D5" s="313">
        <v>1191</v>
      </c>
      <c r="E5" s="313">
        <v>2835</v>
      </c>
      <c r="F5" s="313">
        <v>20852</v>
      </c>
      <c r="G5" s="313">
        <v>16162</v>
      </c>
      <c r="H5" s="313">
        <v>102127</v>
      </c>
      <c r="I5" s="313">
        <v>20141</v>
      </c>
      <c r="J5" s="313">
        <v>21908</v>
      </c>
      <c r="K5" s="313">
        <v>7284</v>
      </c>
      <c r="L5" s="313">
        <v>3943</v>
      </c>
      <c r="M5" s="313">
        <v>14352</v>
      </c>
      <c r="N5" s="313">
        <v>47914</v>
      </c>
      <c r="O5" s="313">
        <v>3576</v>
      </c>
      <c r="P5" s="313">
        <v>1634</v>
      </c>
      <c r="Q5" s="313">
        <v>2766</v>
      </c>
      <c r="R5" s="313">
        <v>1419</v>
      </c>
      <c r="S5" s="313">
        <v>5655</v>
      </c>
      <c r="T5" s="313">
        <v>10521</v>
      </c>
      <c r="U5" s="313">
        <v>18055</v>
      </c>
      <c r="V5" s="313">
        <v>47628</v>
      </c>
      <c r="W5" s="313">
        <v>39550</v>
      </c>
      <c r="X5" s="313">
        <v>2952</v>
      </c>
      <c r="Y5" s="313">
        <v>3476</v>
      </c>
      <c r="Z5" s="313">
        <v>37380</v>
      </c>
      <c r="AA5" s="313">
        <v>793</v>
      </c>
      <c r="AB5" s="313">
        <v>18022</v>
      </c>
      <c r="AC5" s="313">
        <v>2689</v>
      </c>
      <c r="AD5" s="313">
        <v>10626</v>
      </c>
      <c r="AE5" s="313">
        <v>3057</v>
      </c>
      <c r="AF5" s="313">
        <v>15265</v>
      </c>
      <c r="AG5" s="314">
        <v>6752</v>
      </c>
      <c r="AH5"/>
      <c r="AI5"/>
      <c r="AJ5"/>
      <c r="AK5"/>
    </row>
    <row r="6" spans="1:37" ht="14.1" customHeight="1">
      <c r="A6" s="69" t="s">
        <v>415</v>
      </c>
      <c r="B6" s="309">
        <v>270875</v>
      </c>
      <c r="C6" s="315">
        <v>3</v>
      </c>
      <c r="D6" s="316" t="s">
        <v>19</v>
      </c>
      <c r="E6" s="315">
        <v>6</v>
      </c>
      <c r="F6" s="316" t="s">
        <v>19</v>
      </c>
      <c r="G6" s="315">
        <v>6984</v>
      </c>
      <c r="H6" s="315">
        <v>21396</v>
      </c>
      <c r="I6" s="315">
        <v>769</v>
      </c>
      <c r="J6" s="315">
        <v>14</v>
      </c>
      <c r="K6" s="315">
        <v>2</v>
      </c>
      <c r="L6" s="316" t="s">
        <v>19</v>
      </c>
      <c r="M6" s="315">
        <v>298</v>
      </c>
      <c r="N6" s="315">
        <v>460</v>
      </c>
      <c r="O6" s="315">
        <v>2</v>
      </c>
      <c r="P6" s="315">
        <v>22</v>
      </c>
      <c r="Q6" s="315">
        <v>6</v>
      </c>
      <c r="R6" s="315">
        <v>223</v>
      </c>
      <c r="S6" s="315">
        <v>2204</v>
      </c>
      <c r="T6" s="315">
        <v>12676</v>
      </c>
      <c r="U6" s="315">
        <v>16039</v>
      </c>
      <c r="V6" s="315">
        <v>66731</v>
      </c>
      <c r="W6" s="315">
        <v>46892</v>
      </c>
      <c r="X6" s="315">
        <v>3277</v>
      </c>
      <c r="Y6" s="315">
        <v>2520</v>
      </c>
      <c r="Z6" s="315">
        <v>33893</v>
      </c>
      <c r="AA6" s="315">
        <v>894</v>
      </c>
      <c r="AB6" s="315">
        <v>19924</v>
      </c>
      <c r="AC6" s="315">
        <v>1</v>
      </c>
      <c r="AD6" s="315">
        <v>10165</v>
      </c>
      <c r="AE6" s="315">
        <v>1225</v>
      </c>
      <c r="AF6" s="315">
        <v>17704</v>
      </c>
      <c r="AG6" s="317">
        <v>6545</v>
      </c>
    </row>
    <row r="7" spans="1:37" ht="14.1" customHeight="1">
      <c r="A7" s="69" t="s">
        <v>411</v>
      </c>
      <c r="B7" s="309">
        <v>85951</v>
      </c>
      <c r="C7" s="315">
        <v>2902</v>
      </c>
      <c r="D7" s="315">
        <v>518</v>
      </c>
      <c r="E7" s="315">
        <v>157</v>
      </c>
      <c r="F7" s="315">
        <v>2702</v>
      </c>
      <c r="G7" s="315">
        <v>207</v>
      </c>
      <c r="H7" s="315">
        <v>4787</v>
      </c>
      <c r="I7" s="315">
        <v>4272</v>
      </c>
      <c r="J7" s="315">
        <v>16588</v>
      </c>
      <c r="K7" s="315">
        <v>7051</v>
      </c>
      <c r="L7" s="315">
        <v>3200</v>
      </c>
      <c r="M7" s="315">
        <v>1654</v>
      </c>
      <c r="N7" s="315">
        <v>14239</v>
      </c>
      <c r="O7" s="315">
        <v>5023</v>
      </c>
      <c r="P7" s="315">
        <v>23</v>
      </c>
      <c r="Q7" s="315">
        <v>30</v>
      </c>
      <c r="R7" s="315">
        <v>25</v>
      </c>
      <c r="S7" s="316" t="s">
        <v>19</v>
      </c>
      <c r="T7" s="316" t="s">
        <v>19</v>
      </c>
      <c r="U7" s="316" t="s">
        <v>19</v>
      </c>
      <c r="V7" s="315">
        <v>3546</v>
      </c>
      <c r="W7" s="315">
        <v>1116</v>
      </c>
      <c r="X7" s="315">
        <v>1</v>
      </c>
      <c r="Y7" s="316" t="s">
        <v>19</v>
      </c>
      <c r="Z7" s="315">
        <v>46</v>
      </c>
      <c r="AA7" s="315">
        <v>10</v>
      </c>
      <c r="AB7" s="315">
        <v>14352</v>
      </c>
      <c r="AC7" s="316" t="s">
        <v>19</v>
      </c>
      <c r="AD7" s="315">
        <v>3467</v>
      </c>
      <c r="AE7" s="316" t="s">
        <v>19</v>
      </c>
      <c r="AF7" s="315">
        <v>33</v>
      </c>
      <c r="AG7" s="317">
        <v>2</v>
      </c>
    </row>
    <row r="8" spans="1:37" ht="14.1" customHeight="1">
      <c r="A8" s="69" t="s">
        <v>416</v>
      </c>
      <c r="B8" s="309">
        <v>7165</v>
      </c>
      <c r="C8" s="315">
        <v>3</v>
      </c>
      <c r="D8" s="316" t="s">
        <v>19</v>
      </c>
      <c r="E8" s="315">
        <v>1</v>
      </c>
      <c r="F8" s="316" t="s">
        <v>19</v>
      </c>
      <c r="G8" s="315">
        <v>11</v>
      </c>
      <c r="H8" s="315">
        <v>65</v>
      </c>
      <c r="I8" s="315">
        <v>10</v>
      </c>
      <c r="J8" s="315">
        <v>31</v>
      </c>
      <c r="K8" s="315">
        <v>9</v>
      </c>
      <c r="L8" s="316" t="s">
        <v>19</v>
      </c>
      <c r="M8" s="315">
        <v>11</v>
      </c>
      <c r="N8" s="315">
        <v>21</v>
      </c>
      <c r="O8" s="315">
        <v>9</v>
      </c>
      <c r="P8" s="315">
        <v>1</v>
      </c>
      <c r="Q8" s="316" t="s">
        <v>19</v>
      </c>
      <c r="R8" s="316" t="s">
        <v>19</v>
      </c>
      <c r="S8" s="315">
        <v>0</v>
      </c>
      <c r="T8" s="315">
        <v>54</v>
      </c>
      <c r="U8" s="315">
        <v>142</v>
      </c>
      <c r="V8" s="315">
        <v>1934</v>
      </c>
      <c r="W8" s="315">
        <v>659</v>
      </c>
      <c r="X8" s="315">
        <v>26</v>
      </c>
      <c r="Y8" s="315">
        <v>0</v>
      </c>
      <c r="Z8" s="315">
        <v>490</v>
      </c>
      <c r="AA8" s="315">
        <v>223</v>
      </c>
      <c r="AB8" s="315">
        <v>1877</v>
      </c>
      <c r="AC8" s="315">
        <v>4</v>
      </c>
      <c r="AD8" s="315">
        <v>1458</v>
      </c>
      <c r="AE8" s="315">
        <v>0</v>
      </c>
      <c r="AF8" s="315">
        <v>42</v>
      </c>
      <c r="AG8" s="317">
        <v>84</v>
      </c>
    </row>
    <row r="9" spans="1:37" ht="14.1" customHeight="1">
      <c r="A9" s="69" t="s">
        <v>417</v>
      </c>
      <c r="B9" s="309">
        <v>28679</v>
      </c>
      <c r="C9" s="316" t="s">
        <v>19</v>
      </c>
      <c r="D9" s="315">
        <v>18</v>
      </c>
      <c r="E9" s="316" t="s">
        <v>19</v>
      </c>
      <c r="F9" s="315">
        <v>17104</v>
      </c>
      <c r="G9" s="316" t="s">
        <v>19</v>
      </c>
      <c r="H9" s="316" t="s">
        <v>19</v>
      </c>
      <c r="I9" s="316" t="s">
        <v>19</v>
      </c>
      <c r="J9" s="316" t="s">
        <v>19</v>
      </c>
      <c r="K9" s="316" t="s">
        <v>19</v>
      </c>
      <c r="L9" s="316" t="s">
        <v>19</v>
      </c>
      <c r="M9" s="316" t="s">
        <v>19</v>
      </c>
      <c r="N9" s="316" t="s">
        <v>19</v>
      </c>
      <c r="O9" s="316" t="s">
        <v>19</v>
      </c>
      <c r="P9" s="316" t="s">
        <v>19</v>
      </c>
      <c r="Q9" s="316" t="s">
        <v>19</v>
      </c>
      <c r="R9" s="316" t="s">
        <v>19</v>
      </c>
      <c r="S9" s="315">
        <v>723</v>
      </c>
      <c r="T9" s="315">
        <v>225</v>
      </c>
      <c r="U9" s="315">
        <v>1484</v>
      </c>
      <c r="V9" s="315">
        <v>1689</v>
      </c>
      <c r="W9" s="315">
        <v>1570</v>
      </c>
      <c r="X9" s="315">
        <v>51</v>
      </c>
      <c r="Y9" s="315">
        <v>14</v>
      </c>
      <c r="Z9" s="315">
        <v>2643</v>
      </c>
      <c r="AA9" s="315">
        <v>257</v>
      </c>
      <c r="AB9" s="315">
        <v>948</v>
      </c>
      <c r="AC9" s="315">
        <v>205</v>
      </c>
      <c r="AD9" s="315">
        <v>1294</v>
      </c>
      <c r="AE9" s="315">
        <v>102</v>
      </c>
      <c r="AF9" s="315">
        <v>59</v>
      </c>
      <c r="AG9" s="317">
        <v>293</v>
      </c>
    </row>
    <row r="10" spans="1:37" ht="14.1" customHeight="1">
      <c r="A10" s="69" t="s">
        <v>418</v>
      </c>
      <c r="B10" s="309">
        <v>11419</v>
      </c>
      <c r="C10" s="316" t="s">
        <v>19</v>
      </c>
      <c r="D10" s="315">
        <v>3</v>
      </c>
      <c r="E10" s="316" t="s">
        <v>19</v>
      </c>
      <c r="F10" s="315">
        <v>11415</v>
      </c>
      <c r="G10" s="316" t="s">
        <v>19</v>
      </c>
      <c r="H10" s="316" t="s">
        <v>19</v>
      </c>
      <c r="I10" s="316" t="s">
        <v>19</v>
      </c>
      <c r="J10" s="316" t="s">
        <v>19</v>
      </c>
      <c r="K10" s="316" t="s">
        <v>19</v>
      </c>
      <c r="L10" s="316" t="s">
        <v>19</v>
      </c>
      <c r="M10" s="316" t="s">
        <v>19</v>
      </c>
      <c r="N10" s="316" t="s">
        <v>19</v>
      </c>
      <c r="O10" s="316" t="s">
        <v>19</v>
      </c>
      <c r="P10" s="316" t="s">
        <v>19</v>
      </c>
      <c r="Q10" s="316" t="s">
        <v>19</v>
      </c>
      <c r="R10" s="316" t="s">
        <v>19</v>
      </c>
      <c r="S10" s="316" t="s">
        <v>19</v>
      </c>
      <c r="T10" s="316" t="s">
        <v>19</v>
      </c>
      <c r="U10" s="316" t="s">
        <v>19</v>
      </c>
      <c r="V10" s="316" t="s">
        <v>19</v>
      </c>
      <c r="W10" s="315">
        <v>1</v>
      </c>
      <c r="X10" s="316" t="s">
        <v>19</v>
      </c>
      <c r="Y10" s="316" t="s">
        <v>19</v>
      </c>
      <c r="Z10" s="316" t="s">
        <v>19</v>
      </c>
      <c r="AA10" s="316" t="s">
        <v>19</v>
      </c>
      <c r="AB10" s="316" t="s">
        <v>19</v>
      </c>
      <c r="AC10" s="316" t="s">
        <v>19</v>
      </c>
      <c r="AD10" s="316" t="s">
        <v>19</v>
      </c>
      <c r="AE10" s="316" t="s">
        <v>19</v>
      </c>
      <c r="AF10" s="316" t="s">
        <v>19</v>
      </c>
      <c r="AG10" s="318" t="s">
        <v>19</v>
      </c>
    </row>
    <row r="11" spans="1:37" ht="14.1" customHeight="1">
      <c r="A11" s="301" t="s">
        <v>976</v>
      </c>
      <c r="B11" s="309">
        <v>759496</v>
      </c>
      <c r="C11" s="315">
        <v>7910</v>
      </c>
      <c r="D11" s="315">
        <v>2486</v>
      </c>
      <c r="E11" s="315">
        <v>875</v>
      </c>
      <c r="F11" s="315">
        <v>30198</v>
      </c>
      <c r="G11" s="315">
        <v>62527</v>
      </c>
      <c r="H11" s="315">
        <v>384994</v>
      </c>
      <c r="I11" s="315">
        <v>44479</v>
      </c>
      <c r="J11" s="315">
        <v>45811</v>
      </c>
      <c r="K11" s="315">
        <v>20431</v>
      </c>
      <c r="L11" s="315">
        <v>4375</v>
      </c>
      <c r="M11" s="315">
        <v>28554</v>
      </c>
      <c r="N11" s="315">
        <v>98239</v>
      </c>
      <c r="O11" s="315">
        <v>10047</v>
      </c>
      <c r="P11" s="315">
        <v>4519</v>
      </c>
      <c r="Q11" s="315">
        <v>7960</v>
      </c>
      <c r="R11" s="315">
        <v>6091</v>
      </c>
      <c r="S11" s="316" t="s">
        <v>19</v>
      </c>
      <c r="T11" s="316" t="s">
        <v>19</v>
      </c>
      <c r="U11" s="316" t="s">
        <v>19</v>
      </c>
      <c r="V11" s="316" t="s">
        <v>19</v>
      </c>
      <c r="W11" s="316" t="s">
        <v>19</v>
      </c>
      <c r="X11" s="316" t="s">
        <v>19</v>
      </c>
      <c r="Y11" s="316" t="s">
        <v>19</v>
      </c>
      <c r="Z11" s="316" t="s">
        <v>19</v>
      </c>
      <c r="AA11" s="316" t="s">
        <v>19</v>
      </c>
      <c r="AB11" s="316" t="s">
        <v>19</v>
      </c>
      <c r="AC11" s="316" t="s">
        <v>19</v>
      </c>
      <c r="AD11" s="316" t="s">
        <v>19</v>
      </c>
      <c r="AE11" s="316" t="s">
        <v>19</v>
      </c>
      <c r="AF11" s="316" t="s">
        <v>19</v>
      </c>
      <c r="AG11" s="318" t="s">
        <v>19</v>
      </c>
    </row>
    <row r="12" spans="1:37" ht="14.1" customHeight="1">
      <c r="A12" s="300" t="s">
        <v>412</v>
      </c>
      <c r="B12" s="309">
        <v>287078</v>
      </c>
      <c r="C12" s="315">
        <v>8171</v>
      </c>
      <c r="D12" s="315">
        <v>2047</v>
      </c>
      <c r="E12" s="315">
        <v>3567</v>
      </c>
      <c r="F12" s="315">
        <v>1835</v>
      </c>
      <c r="G12" s="315">
        <v>24152</v>
      </c>
      <c r="H12" s="315">
        <v>117833</v>
      </c>
      <c r="I12" s="315">
        <v>17453</v>
      </c>
      <c r="J12" s="315">
        <v>24724</v>
      </c>
      <c r="K12" s="315">
        <v>11277</v>
      </c>
      <c r="L12" s="315">
        <v>2891</v>
      </c>
      <c r="M12" s="315">
        <v>21558</v>
      </c>
      <c r="N12" s="315">
        <v>34924</v>
      </c>
      <c r="O12" s="315">
        <v>7288</v>
      </c>
      <c r="P12" s="315">
        <v>482</v>
      </c>
      <c r="Q12" s="315">
        <v>3270</v>
      </c>
      <c r="R12" s="315">
        <v>5589</v>
      </c>
      <c r="S12" s="316" t="s">
        <v>19</v>
      </c>
      <c r="T12" s="316" t="s">
        <v>19</v>
      </c>
      <c r="U12" s="315">
        <v>3</v>
      </c>
      <c r="V12" s="315">
        <v>4</v>
      </c>
      <c r="W12" s="315">
        <v>8</v>
      </c>
      <c r="X12" s="315">
        <v>1</v>
      </c>
      <c r="Y12" s="316" t="s">
        <v>19</v>
      </c>
      <c r="Z12" s="316" t="s">
        <v>19</v>
      </c>
      <c r="AA12" s="316" t="s">
        <v>19</v>
      </c>
      <c r="AB12" s="316" t="s">
        <v>19</v>
      </c>
      <c r="AC12" s="316" t="s">
        <v>19</v>
      </c>
      <c r="AD12" s="316" t="s">
        <v>19</v>
      </c>
      <c r="AE12" s="316" t="s">
        <v>19</v>
      </c>
      <c r="AF12" s="316" t="s">
        <v>19</v>
      </c>
      <c r="AG12" s="317">
        <v>1</v>
      </c>
    </row>
    <row r="13" spans="1:37" ht="14.1" customHeight="1">
      <c r="A13" s="300" t="s">
        <v>420</v>
      </c>
      <c r="B13" s="309">
        <v>898647</v>
      </c>
      <c r="C13" s="315">
        <v>8508</v>
      </c>
      <c r="D13" s="315">
        <v>2841</v>
      </c>
      <c r="E13" s="315">
        <v>421</v>
      </c>
      <c r="F13" s="315">
        <v>30159</v>
      </c>
      <c r="G13" s="315">
        <v>82083</v>
      </c>
      <c r="H13" s="315">
        <v>448087</v>
      </c>
      <c r="I13" s="315">
        <v>55388</v>
      </c>
      <c r="J13" s="315">
        <v>42314</v>
      </c>
      <c r="K13" s="315">
        <v>17556</v>
      </c>
      <c r="L13" s="315">
        <v>4324</v>
      </c>
      <c r="M13" s="315">
        <v>44312</v>
      </c>
      <c r="N13" s="315">
        <v>113122</v>
      </c>
      <c r="O13" s="315">
        <v>10982</v>
      </c>
      <c r="P13" s="315">
        <v>5616</v>
      </c>
      <c r="Q13" s="315">
        <v>12085</v>
      </c>
      <c r="R13" s="315">
        <v>10351</v>
      </c>
      <c r="S13" s="316" t="s">
        <v>19</v>
      </c>
      <c r="T13" s="316" t="s">
        <v>19</v>
      </c>
      <c r="U13" s="315">
        <v>205</v>
      </c>
      <c r="V13" s="315">
        <v>4499</v>
      </c>
      <c r="W13" s="315">
        <v>1676</v>
      </c>
      <c r="X13" s="315">
        <v>80</v>
      </c>
      <c r="Y13" s="316" t="s">
        <v>19</v>
      </c>
      <c r="Z13" s="315">
        <v>5</v>
      </c>
      <c r="AA13" s="316" t="s">
        <v>19</v>
      </c>
      <c r="AB13" s="315">
        <v>4004</v>
      </c>
      <c r="AC13" s="316" t="s">
        <v>19</v>
      </c>
      <c r="AD13" s="315">
        <v>1</v>
      </c>
      <c r="AE13" s="316" t="s">
        <v>19</v>
      </c>
      <c r="AF13" s="316" t="s">
        <v>19</v>
      </c>
      <c r="AG13" s="317">
        <v>28</v>
      </c>
    </row>
    <row r="14" spans="1:37" ht="14.1" customHeight="1">
      <c r="A14" s="300" t="s">
        <v>419</v>
      </c>
      <c r="B14" s="309">
        <v>155831</v>
      </c>
      <c r="C14" s="315">
        <v>5867</v>
      </c>
      <c r="D14" s="315">
        <v>947</v>
      </c>
      <c r="E14" s="315">
        <v>3630</v>
      </c>
      <c r="F14" s="315">
        <v>1833</v>
      </c>
      <c r="G14" s="315">
        <v>1195</v>
      </c>
      <c r="H14" s="315">
        <v>66519</v>
      </c>
      <c r="I14" s="315">
        <v>8839</v>
      </c>
      <c r="J14" s="315">
        <v>20119</v>
      </c>
      <c r="K14" s="315">
        <v>9141</v>
      </c>
      <c r="L14" s="315">
        <v>2882</v>
      </c>
      <c r="M14" s="315">
        <v>6487</v>
      </c>
      <c r="N14" s="315">
        <v>21592</v>
      </c>
      <c r="O14" s="315">
        <v>2079</v>
      </c>
      <c r="P14" s="315">
        <v>332</v>
      </c>
      <c r="Q14" s="315">
        <v>109</v>
      </c>
      <c r="R14" s="315">
        <v>228</v>
      </c>
      <c r="S14" s="315">
        <v>4</v>
      </c>
      <c r="T14" s="315">
        <v>226</v>
      </c>
      <c r="U14" s="315">
        <v>41</v>
      </c>
      <c r="V14" s="316" t="s">
        <v>19</v>
      </c>
      <c r="W14" s="315">
        <v>20</v>
      </c>
      <c r="X14" s="315">
        <v>123</v>
      </c>
      <c r="Y14" s="316" t="s">
        <v>19</v>
      </c>
      <c r="Z14" s="315">
        <v>2036</v>
      </c>
      <c r="AA14" s="315">
        <v>263</v>
      </c>
      <c r="AB14" s="315">
        <v>4</v>
      </c>
      <c r="AC14" s="315">
        <v>1</v>
      </c>
      <c r="AD14" s="315">
        <v>1071</v>
      </c>
      <c r="AE14" s="315">
        <v>2</v>
      </c>
      <c r="AF14" s="315">
        <v>171</v>
      </c>
      <c r="AG14" s="317">
        <v>70</v>
      </c>
    </row>
    <row r="15" spans="1:37" ht="14.1" customHeight="1">
      <c r="A15" s="300" t="s">
        <v>423</v>
      </c>
      <c r="B15" s="309">
        <v>88281</v>
      </c>
      <c r="C15" s="315">
        <v>646</v>
      </c>
      <c r="D15" s="315">
        <v>27</v>
      </c>
      <c r="E15" s="315">
        <v>2062</v>
      </c>
      <c r="F15" s="315">
        <v>6</v>
      </c>
      <c r="G15" s="315">
        <v>8604</v>
      </c>
      <c r="H15" s="315">
        <v>39707</v>
      </c>
      <c r="I15" s="315">
        <v>6148</v>
      </c>
      <c r="J15" s="315">
        <v>6592</v>
      </c>
      <c r="K15" s="315">
        <v>2590</v>
      </c>
      <c r="L15" s="315">
        <v>1344</v>
      </c>
      <c r="M15" s="315">
        <v>2441</v>
      </c>
      <c r="N15" s="315">
        <v>14230</v>
      </c>
      <c r="O15" s="315">
        <v>2180</v>
      </c>
      <c r="P15" s="315">
        <v>391</v>
      </c>
      <c r="Q15" s="315">
        <v>94</v>
      </c>
      <c r="R15" s="315">
        <v>1140</v>
      </c>
      <c r="S15" s="316" t="s">
        <v>19</v>
      </c>
      <c r="T15" s="316" t="s">
        <v>19</v>
      </c>
      <c r="U15" s="316" t="s">
        <v>19</v>
      </c>
      <c r="V15" s="315">
        <v>47</v>
      </c>
      <c r="W15" s="315">
        <v>20</v>
      </c>
      <c r="X15" s="315">
        <v>1</v>
      </c>
      <c r="Y15" s="316" t="s">
        <v>19</v>
      </c>
      <c r="Z15" s="315">
        <v>2</v>
      </c>
      <c r="AA15" s="315">
        <v>2</v>
      </c>
      <c r="AB15" s="315">
        <v>3</v>
      </c>
      <c r="AC15" s="316" t="s">
        <v>19</v>
      </c>
      <c r="AD15" s="315">
        <v>4</v>
      </c>
      <c r="AE15" s="316" t="s">
        <v>19</v>
      </c>
      <c r="AF15" s="316" t="s">
        <v>19</v>
      </c>
      <c r="AG15" s="318" t="s">
        <v>19</v>
      </c>
    </row>
    <row r="16" spans="1:37" ht="14.1" customHeight="1">
      <c r="A16" s="300" t="s">
        <v>410</v>
      </c>
      <c r="B16" s="309">
        <v>382621</v>
      </c>
      <c r="C16" s="315">
        <v>2973</v>
      </c>
      <c r="D16" s="315">
        <v>1207</v>
      </c>
      <c r="E16" s="315">
        <v>2167</v>
      </c>
      <c r="F16" s="315">
        <v>27920</v>
      </c>
      <c r="G16" s="315">
        <v>15240</v>
      </c>
      <c r="H16" s="315">
        <v>77152</v>
      </c>
      <c r="I16" s="315">
        <v>14290</v>
      </c>
      <c r="J16" s="315">
        <v>23532</v>
      </c>
      <c r="K16" s="315">
        <v>8739</v>
      </c>
      <c r="L16" s="315">
        <v>4028</v>
      </c>
      <c r="M16" s="315">
        <v>8581</v>
      </c>
      <c r="N16" s="315">
        <v>32232</v>
      </c>
      <c r="O16" s="315">
        <v>4675</v>
      </c>
      <c r="P16" s="315">
        <v>1675</v>
      </c>
      <c r="Q16" s="315">
        <v>1268</v>
      </c>
      <c r="R16" s="315">
        <v>1246</v>
      </c>
      <c r="S16" s="315">
        <v>1090</v>
      </c>
      <c r="T16" s="315">
        <v>9176</v>
      </c>
      <c r="U16" s="315">
        <v>13580</v>
      </c>
      <c r="V16" s="315">
        <v>43363</v>
      </c>
      <c r="W16" s="315">
        <v>34529</v>
      </c>
      <c r="X16" s="315">
        <v>2090</v>
      </c>
      <c r="Y16" s="315">
        <v>3148</v>
      </c>
      <c r="Z16" s="315">
        <v>13191</v>
      </c>
      <c r="AA16" s="315">
        <v>581</v>
      </c>
      <c r="AB16" s="315">
        <v>13241</v>
      </c>
      <c r="AC16" s="315">
        <v>4111</v>
      </c>
      <c r="AD16" s="315">
        <v>7645</v>
      </c>
      <c r="AE16" s="315">
        <v>2981</v>
      </c>
      <c r="AF16" s="315">
        <v>5355</v>
      </c>
      <c r="AG16" s="317">
        <v>1615</v>
      </c>
    </row>
    <row r="17" spans="1:33" ht="14.1" customHeight="1">
      <c r="A17" s="301" t="s">
        <v>973</v>
      </c>
      <c r="B17" s="309">
        <v>440774</v>
      </c>
      <c r="C17" s="315">
        <v>2</v>
      </c>
      <c r="D17" s="316" t="s">
        <v>19</v>
      </c>
      <c r="E17" s="316" t="s">
        <v>19</v>
      </c>
      <c r="F17" s="316" t="s">
        <v>19</v>
      </c>
      <c r="G17" s="316" t="s">
        <v>19</v>
      </c>
      <c r="H17" s="315">
        <v>9</v>
      </c>
      <c r="I17" s="315">
        <v>3</v>
      </c>
      <c r="J17" s="315">
        <v>6</v>
      </c>
      <c r="K17" s="316" t="s">
        <v>19</v>
      </c>
      <c r="L17" s="315">
        <v>2</v>
      </c>
      <c r="M17" s="316" t="s">
        <v>19</v>
      </c>
      <c r="N17" s="316" t="s">
        <v>19</v>
      </c>
      <c r="O17" s="316" t="s">
        <v>19</v>
      </c>
      <c r="P17" s="316" t="s">
        <v>19</v>
      </c>
      <c r="Q17" s="316" t="s">
        <v>19</v>
      </c>
      <c r="R17" s="316" t="s">
        <v>19</v>
      </c>
      <c r="S17" s="315">
        <v>41506</v>
      </c>
      <c r="T17" s="315">
        <v>18282</v>
      </c>
      <c r="U17" s="315">
        <v>8491</v>
      </c>
      <c r="V17" s="315">
        <v>82563</v>
      </c>
      <c r="W17" s="315">
        <v>40097</v>
      </c>
      <c r="X17" s="315">
        <v>4322</v>
      </c>
      <c r="Y17" s="315">
        <v>16017</v>
      </c>
      <c r="Z17" s="315">
        <v>61544</v>
      </c>
      <c r="AA17" s="315">
        <v>3235</v>
      </c>
      <c r="AB17" s="315">
        <v>56985</v>
      </c>
      <c r="AC17" s="315">
        <v>8520</v>
      </c>
      <c r="AD17" s="315">
        <v>63690</v>
      </c>
      <c r="AE17" s="315">
        <v>10702</v>
      </c>
      <c r="AF17" s="315">
        <v>16447</v>
      </c>
      <c r="AG17" s="317">
        <v>8351</v>
      </c>
    </row>
    <row r="18" spans="1:33" ht="14.1" customHeight="1">
      <c r="A18" s="301" t="s">
        <v>974</v>
      </c>
      <c r="B18" s="309">
        <v>159018</v>
      </c>
      <c r="C18" s="315">
        <v>24</v>
      </c>
      <c r="D18" s="315">
        <v>8</v>
      </c>
      <c r="E18" s="315">
        <v>188</v>
      </c>
      <c r="F18" s="315">
        <v>1398</v>
      </c>
      <c r="G18" s="315">
        <v>3083</v>
      </c>
      <c r="H18" s="315">
        <v>11593</v>
      </c>
      <c r="I18" s="315">
        <v>1044</v>
      </c>
      <c r="J18" s="315">
        <v>485</v>
      </c>
      <c r="K18" s="315">
        <v>90</v>
      </c>
      <c r="L18" s="315">
        <v>21</v>
      </c>
      <c r="M18" s="315">
        <v>1407</v>
      </c>
      <c r="N18" s="315">
        <v>3164</v>
      </c>
      <c r="O18" s="315">
        <v>83</v>
      </c>
      <c r="P18" s="315">
        <v>130</v>
      </c>
      <c r="Q18" s="315">
        <v>288</v>
      </c>
      <c r="R18" s="315">
        <v>47</v>
      </c>
      <c r="S18" s="315">
        <v>965</v>
      </c>
      <c r="T18" s="315">
        <v>1408</v>
      </c>
      <c r="U18" s="315">
        <v>11158</v>
      </c>
      <c r="V18" s="315">
        <v>59745</v>
      </c>
      <c r="W18" s="315">
        <v>26043</v>
      </c>
      <c r="X18" s="315">
        <v>1627</v>
      </c>
      <c r="Y18" s="315">
        <v>3148</v>
      </c>
      <c r="Z18" s="315">
        <v>5685</v>
      </c>
      <c r="AA18" s="315">
        <v>513</v>
      </c>
      <c r="AB18" s="315">
        <v>16059</v>
      </c>
      <c r="AC18" s="315">
        <v>2</v>
      </c>
      <c r="AD18" s="315">
        <v>4181</v>
      </c>
      <c r="AE18" s="315">
        <v>2250</v>
      </c>
      <c r="AF18" s="315">
        <v>2902</v>
      </c>
      <c r="AG18" s="317">
        <v>279</v>
      </c>
    </row>
    <row r="19" spans="1:33" ht="14.1" customHeight="1">
      <c r="A19" s="301" t="s">
        <v>975</v>
      </c>
      <c r="B19" s="309">
        <v>199712</v>
      </c>
      <c r="C19" s="315">
        <v>332</v>
      </c>
      <c r="D19" s="315">
        <v>239</v>
      </c>
      <c r="E19" s="315">
        <v>210</v>
      </c>
      <c r="F19" s="315">
        <v>54</v>
      </c>
      <c r="G19" s="315">
        <v>4240</v>
      </c>
      <c r="H19" s="315">
        <v>13597</v>
      </c>
      <c r="I19" s="315">
        <v>895</v>
      </c>
      <c r="J19" s="315">
        <v>2380</v>
      </c>
      <c r="K19" s="315">
        <v>950</v>
      </c>
      <c r="L19" s="315">
        <v>141</v>
      </c>
      <c r="M19" s="315">
        <v>1889</v>
      </c>
      <c r="N19" s="315">
        <v>3230</v>
      </c>
      <c r="O19" s="315">
        <v>193</v>
      </c>
      <c r="P19" s="315">
        <v>462</v>
      </c>
      <c r="Q19" s="315">
        <v>357</v>
      </c>
      <c r="R19" s="315">
        <v>202</v>
      </c>
      <c r="S19" s="315">
        <v>10255</v>
      </c>
      <c r="T19" s="315">
        <v>513</v>
      </c>
      <c r="U19" s="315">
        <v>13891</v>
      </c>
      <c r="V19" s="315">
        <v>33073</v>
      </c>
      <c r="W19" s="315">
        <v>21649</v>
      </c>
      <c r="X19" s="315">
        <v>1336</v>
      </c>
      <c r="Y19" s="315">
        <v>12639</v>
      </c>
      <c r="Z19" s="315">
        <v>15466</v>
      </c>
      <c r="AA19" s="315">
        <v>386</v>
      </c>
      <c r="AB19" s="315">
        <v>28308</v>
      </c>
      <c r="AC19" s="315">
        <v>203</v>
      </c>
      <c r="AD19" s="315">
        <v>15549</v>
      </c>
      <c r="AE19" s="315">
        <v>1833</v>
      </c>
      <c r="AF19" s="315">
        <v>14337</v>
      </c>
      <c r="AG19" s="317">
        <v>903</v>
      </c>
    </row>
    <row r="20" spans="1:33" ht="14.1" customHeight="1">
      <c r="A20" s="300" t="s">
        <v>421</v>
      </c>
      <c r="B20" s="309">
        <v>78261</v>
      </c>
      <c r="C20" s="315">
        <v>1</v>
      </c>
      <c r="D20" s="315">
        <v>1</v>
      </c>
      <c r="E20" s="316" t="s">
        <v>19</v>
      </c>
      <c r="F20" s="316" t="s">
        <v>19</v>
      </c>
      <c r="G20" s="315">
        <v>4</v>
      </c>
      <c r="H20" s="315">
        <v>9</v>
      </c>
      <c r="I20" s="316" t="s">
        <v>19</v>
      </c>
      <c r="J20" s="315">
        <v>14</v>
      </c>
      <c r="K20" s="316" t="s">
        <v>19</v>
      </c>
      <c r="L20" s="315">
        <v>24</v>
      </c>
      <c r="M20" s="316" t="s">
        <v>19</v>
      </c>
      <c r="N20" s="315">
        <v>5</v>
      </c>
      <c r="O20" s="315">
        <v>10</v>
      </c>
      <c r="P20" s="316" t="s">
        <v>19</v>
      </c>
      <c r="Q20" s="316" t="s">
        <v>19</v>
      </c>
      <c r="R20" s="316" t="s">
        <v>19</v>
      </c>
      <c r="S20" s="315">
        <v>1056</v>
      </c>
      <c r="T20" s="315">
        <v>6139</v>
      </c>
      <c r="U20" s="315">
        <v>6763</v>
      </c>
      <c r="V20" s="315">
        <v>4810</v>
      </c>
      <c r="W20" s="315">
        <v>9909</v>
      </c>
      <c r="X20" s="315">
        <v>1438</v>
      </c>
      <c r="Y20" s="315">
        <v>14794</v>
      </c>
      <c r="Z20" s="315">
        <v>20087</v>
      </c>
      <c r="AA20" s="315">
        <v>83</v>
      </c>
      <c r="AB20" s="315">
        <v>117</v>
      </c>
      <c r="AC20" s="315">
        <v>850</v>
      </c>
      <c r="AD20" s="315">
        <v>76</v>
      </c>
      <c r="AE20" s="315">
        <v>7899</v>
      </c>
      <c r="AF20" s="315">
        <v>0</v>
      </c>
      <c r="AG20" s="317">
        <v>4172</v>
      </c>
    </row>
    <row r="21" spans="1:33" ht="14.1" customHeight="1">
      <c r="A21" s="167" t="s">
        <v>422</v>
      </c>
      <c r="B21" s="309">
        <v>290944</v>
      </c>
      <c r="C21" s="315">
        <v>936</v>
      </c>
      <c r="D21" s="315">
        <v>91</v>
      </c>
      <c r="E21" s="315">
        <v>28</v>
      </c>
      <c r="F21" s="315">
        <v>1</v>
      </c>
      <c r="G21" s="315">
        <v>5505</v>
      </c>
      <c r="H21" s="315">
        <v>14348</v>
      </c>
      <c r="I21" s="315">
        <v>1199</v>
      </c>
      <c r="J21" s="315">
        <v>4745</v>
      </c>
      <c r="K21" s="315">
        <v>1923</v>
      </c>
      <c r="L21" s="315">
        <v>494</v>
      </c>
      <c r="M21" s="315">
        <v>540</v>
      </c>
      <c r="N21" s="315">
        <v>1621</v>
      </c>
      <c r="O21" s="315">
        <v>1396</v>
      </c>
      <c r="P21" s="315">
        <v>156</v>
      </c>
      <c r="Q21" s="315">
        <v>112</v>
      </c>
      <c r="R21" s="315">
        <v>286</v>
      </c>
      <c r="S21" s="315">
        <v>10082</v>
      </c>
      <c r="T21" s="315">
        <v>11544</v>
      </c>
      <c r="U21" s="315">
        <v>19049</v>
      </c>
      <c r="V21" s="315">
        <v>45385</v>
      </c>
      <c r="W21" s="315">
        <v>37300</v>
      </c>
      <c r="X21" s="315">
        <v>1553</v>
      </c>
      <c r="Y21" s="315">
        <v>12641</v>
      </c>
      <c r="Z21" s="315">
        <v>29972</v>
      </c>
      <c r="AA21" s="315">
        <v>3978</v>
      </c>
      <c r="AB21" s="315">
        <v>38633</v>
      </c>
      <c r="AC21" s="315">
        <v>4744</v>
      </c>
      <c r="AD21" s="315">
        <v>24028</v>
      </c>
      <c r="AE21" s="315">
        <v>1559</v>
      </c>
      <c r="AF21" s="315">
        <v>13395</v>
      </c>
      <c r="AG21" s="317">
        <v>3700</v>
      </c>
    </row>
    <row r="22" spans="1:33" ht="14.1" customHeight="1">
      <c r="A22" s="70" t="s">
        <v>413</v>
      </c>
      <c r="B22" s="310">
        <v>548422</v>
      </c>
      <c r="C22" s="307">
        <v>2193</v>
      </c>
      <c r="D22" s="307">
        <v>262</v>
      </c>
      <c r="E22" s="307">
        <v>1923</v>
      </c>
      <c r="F22" s="307">
        <v>18</v>
      </c>
      <c r="G22" s="307">
        <v>11139</v>
      </c>
      <c r="H22" s="307">
        <v>68214</v>
      </c>
      <c r="I22" s="307">
        <v>13304</v>
      </c>
      <c r="J22" s="307">
        <v>10352</v>
      </c>
      <c r="K22" s="307">
        <v>3663</v>
      </c>
      <c r="L22" s="307">
        <v>3500</v>
      </c>
      <c r="M22" s="307">
        <v>6505</v>
      </c>
      <c r="N22" s="307">
        <v>29603</v>
      </c>
      <c r="O22" s="307">
        <v>2254</v>
      </c>
      <c r="P22" s="307">
        <v>1262</v>
      </c>
      <c r="Q22" s="307">
        <v>1092</v>
      </c>
      <c r="R22" s="307">
        <v>1125</v>
      </c>
      <c r="S22" s="311" t="s">
        <v>19</v>
      </c>
      <c r="T22" s="307">
        <v>7323</v>
      </c>
      <c r="U22" s="307">
        <v>6056</v>
      </c>
      <c r="V22" s="307">
        <v>90977</v>
      </c>
      <c r="W22" s="307">
        <v>57295</v>
      </c>
      <c r="X22" s="307">
        <v>4086</v>
      </c>
      <c r="Y22" s="311" t="s">
        <v>19</v>
      </c>
      <c r="Z22" s="307">
        <v>52338</v>
      </c>
      <c r="AA22" s="307">
        <v>6646</v>
      </c>
      <c r="AB22" s="307">
        <v>53396</v>
      </c>
      <c r="AC22" s="307">
        <v>427</v>
      </c>
      <c r="AD22" s="307">
        <v>75387</v>
      </c>
      <c r="AE22" s="311" t="s">
        <v>19</v>
      </c>
      <c r="AF22" s="307">
        <v>28769</v>
      </c>
      <c r="AG22" s="312">
        <v>9313</v>
      </c>
    </row>
    <row r="23" spans="1:33" ht="12" customHeight="1">
      <c r="A23" s="8" t="s">
        <v>387</v>
      </c>
    </row>
    <row r="25" spans="1:33" ht="15" customHeight="1">
      <c r="A25" s="37" t="s">
        <v>1354</v>
      </c>
      <c r="B25" s="299"/>
      <c r="C25" s="297"/>
      <c r="D25" s="297"/>
      <c r="E25" s="297"/>
      <c r="F25" s="298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8"/>
      <c r="AD25" s="297"/>
      <c r="AE25" s="298"/>
      <c r="AF25" s="297"/>
      <c r="AG25" s="297"/>
    </row>
    <row r="26" spans="1:33" ht="15" customHeight="1">
      <c r="A26" s="935" t="s">
        <v>17</v>
      </c>
      <c r="B26" s="938" t="s">
        <v>195</v>
      </c>
      <c r="C26" s="939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</row>
    <row r="27" spans="1:33" ht="15" customHeight="1">
      <c r="A27" s="936"/>
      <c r="B27" s="938">
        <v>2020</v>
      </c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</row>
    <row r="28" spans="1:33" ht="45" customHeight="1">
      <c r="A28" s="937"/>
      <c r="B28" s="361" t="s">
        <v>18</v>
      </c>
      <c r="C28" s="302" t="s">
        <v>425</v>
      </c>
      <c r="D28" s="302" t="s">
        <v>426</v>
      </c>
      <c r="E28" s="302" t="s">
        <v>427</v>
      </c>
      <c r="F28" s="302" t="s">
        <v>428</v>
      </c>
      <c r="G28" s="302" t="s">
        <v>429</v>
      </c>
      <c r="H28" s="302" t="s">
        <v>430</v>
      </c>
      <c r="I28" s="302" t="s">
        <v>431</v>
      </c>
      <c r="J28" s="302" t="s">
        <v>432</v>
      </c>
      <c r="K28" s="302" t="s">
        <v>433</v>
      </c>
      <c r="L28" s="302" t="s">
        <v>434</v>
      </c>
      <c r="M28" s="302" t="s">
        <v>435</v>
      </c>
      <c r="N28" s="302" t="s">
        <v>436</v>
      </c>
      <c r="O28" s="302" t="s">
        <v>437</v>
      </c>
      <c r="P28" s="302" t="s">
        <v>438</v>
      </c>
      <c r="Q28" s="302" t="s">
        <v>439</v>
      </c>
      <c r="R28" s="302" t="s">
        <v>440</v>
      </c>
      <c r="S28" s="302" t="s">
        <v>977</v>
      </c>
      <c r="T28" s="302" t="s">
        <v>441</v>
      </c>
      <c r="U28" s="302" t="s">
        <v>442</v>
      </c>
      <c r="V28" s="302" t="s">
        <v>443</v>
      </c>
      <c r="W28" s="303" t="s">
        <v>979</v>
      </c>
      <c r="X28" s="657" t="s">
        <v>981</v>
      </c>
      <c r="Y28" s="658" t="s">
        <v>980</v>
      </c>
      <c r="Z28" s="657" t="s">
        <v>982</v>
      </c>
      <c r="AA28" s="657" t="s">
        <v>983</v>
      </c>
      <c r="AB28" s="657" t="s">
        <v>984</v>
      </c>
      <c r="AC28" s="657" t="s">
        <v>985</v>
      </c>
      <c r="AD28" s="657" t="s">
        <v>986</v>
      </c>
      <c r="AE28" s="657" t="s">
        <v>987</v>
      </c>
      <c r="AF28" s="659" t="s">
        <v>988</v>
      </c>
      <c r="AG28" s="666" t="s">
        <v>978</v>
      </c>
    </row>
    <row r="29" spans="1:33" ht="14.1" customHeight="1">
      <c r="A29" s="68" t="s">
        <v>414</v>
      </c>
      <c r="B29" s="667">
        <v>431921</v>
      </c>
      <c r="C29" s="660">
        <v>8317</v>
      </c>
      <c r="D29" s="660">
        <v>590</v>
      </c>
      <c r="E29" s="660">
        <v>2691</v>
      </c>
      <c r="F29" s="660">
        <v>19772</v>
      </c>
      <c r="G29" s="660">
        <v>13370</v>
      </c>
      <c r="H29" s="660">
        <v>79495</v>
      </c>
      <c r="I29" s="660">
        <v>19406</v>
      </c>
      <c r="J29" s="660">
        <v>30213</v>
      </c>
      <c r="K29" s="660">
        <v>15944</v>
      </c>
      <c r="L29" s="660">
        <v>1239</v>
      </c>
      <c r="M29" s="660">
        <v>9751</v>
      </c>
      <c r="N29" s="668">
        <v>38647</v>
      </c>
      <c r="O29" s="660">
        <v>4179</v>
      </c>
      <c r="P29" s="660">
        <v>1494</v>
      </c>
      <c r="Q29" s="660">
        <v>3587</v>
      </c>
      <c r="R29" s="660">
        <v>1042</v>
      </c>
      <c r="S29" s="660">
        <v>3747</v>
      </c>
      <c r="T29" s="660">
        <v>12645</v>
      </c>
      <c r="U29" s="660">
        <v>48081</v>
      </c>
      <c r="V29" s="660">
        <v>36972</v>
      </c>
      <c r="W29" s="660">
        <v>3000</v>
      </c>
      <c r="X29" s="660">
        <v>1968</v>
      </c>
      <c r="Y29" s="660">
        <v>9625</v>
      </c>
      <c r="Z29" s="660">
        <v>1931</v>
      </c>
      <c r="AA29" s="660">
        <v>24218</v>
      </c>
      <c r="AB29" s="660">
        <v>2670</v>
      </c>
      <c r="AC29" s="660">
        <v>11179</v>
      </c>
      <c r="AD29" s="660">
        <v>1676</v>
      </c>
      <c r="AE29" s="660">
        <v>4178</v>
      </c>
      <c r="AF29" s="660">
        <v>20294</v>
      </c>
      <c r="AG29" s="661">
        <v>0</v>
      </c>
    </row>
    <row r="30" spans="1:33" ht="14.1" customHeight="1">
      <c r="A30" s="69" t="s">
        <v>415</v>
      </c>
      <c r="B30" s="309">
        <v>54801</v>
      </c>
      <c r="C30" s="662">
        <v>56</v>
      </c>
      <c r="D30" s="662">
        <v>1</v>
      </c>
      <c r="E30" s="662">
        <v>2</v>
      </c>
      <c r="F30" s="671" t="s">
        <v>19</v>
      </c>
      <c r="G30" s="662">
        <v>8091</v>
      </c>
      <c r="H30" s="662">
        <v>28875</v>
      </c>
      <c r="I30" s="662">
        <v>1756</v>
      </c>
      <c r="J30" s="662">
        <v>291</v>
      </c>
      <c r="K30" s="662">
        <v>368</v>
      </c>
      <c r="L30" s="662">
        <v>66</v>
      </c>
      <c r="M30" s="662">
        <v>156</v>
      </c>
      <c r="N30" s="669">
        <v>309</v>
      </c>
      <c r="O30" s="662">
        <v>25</v>
      </c>
      <c r="P30" s="662">
        <v>22</v>
      </c>
      <c r="Q30" s="662">
        <v>2</v>
      </c>
      <c r="R30" s="662">
        <v>131</v>
      </c>
      <c r="S30" s="672" t="s">
        <v>19</v>
      </c>
      <c r="T30" s="662">
        <v>1697</v>
      </c>
      <c r="U30" s="662">
        <v>1875</v>
      </c>
      <c r="V30" s="662">
        <v>634</v>
      </c>
      <c r="W30" s="662">
        <v>5</v>
      </c>
      <c r="X30" s="662">
        <v>6</v>
      </c>
      <c r="Y30" s="672" t="s">
        <v>19</v>
      </c>
      <c r="Z30" s="662">
        <v>28</v>
      </c>
      <c r="AA30" s="662">
        <v>2008</v>
      </c>
      <c r="AB30" s="662">
        <v>62</v>
      </c>
      <c r="AC30" s="662">
        <v>7931</v>
      </c>
      <c r="AD30" s="672" t="s">
        <v>19</v>
      </c>
      <c r="AE30" s="662">
        <v>168</v>
      </c>
      <c r="AF30" s="662">
        <v>236</v>
      </c>
      <c r="AG30" s="317">
        <v>0</v>
      </c>
    </row>
    <row r="31" spans="1:33" ht="14.1" customHeight="1">
      <c r="A31" s="69" t="s">
        <v>411</v>
      </c>
      <c r="B31" s="309">
        <v>57318</v>
      </c>
      <c r="C31" s="662">
        <v>1353</v>
      </c>
      <c r="D31" s="662">
        <v>276</v>
      </c>
      <c r="E31" s="662">
        <v>124</v>
      </c>
      <c r="F31" s="662">
        <v>504</v>
      </c>
      <c r="G31" s="662">
        <v>38</v>
      </c>
      <c r="H31" s="662">
        <v>1475</v>
      </c>
      <c r="I31" s="662">
        <v>1328</v>
      </c>
      <c r="J31" s="662">
        <v>10235</v>
      </c>
      <c r="K31" s="662">
        <v>4665</v>
      </c>
      <c r="L31" s="662">
        <v>1056</v>
      </c>
      <c r="M31" s="662">
        <v>512</v>
      </c>
      <c r="N31" s="669">
        <v>5438</v>
      </c>
      <c r="O31" s="662">
        <v>3583</v>
      </c>
      <c r="P31" s="662">
        <v>11</v>
      </c>
      <c r="Q31" s="662">
        <v>5</v>
      </c>
      <c r="R31" s="662">
        <v>27</v>
      </c>
      <c r="S31" s="662">
        <v>396</v>
      </c>
      <c r="T31" s="662">
        <v>1743</v>
      </c>
      <c r="U31" s="662">
        <v>1596</v>
      </c>
      <c r="V31" s="662">
        <v>4019</v>
      </c>
      <c r="W31" s="662">
        <v>436</v>
      </c>
      <c r="X31" s="662">
        <v>1820</v>
      </c>
      <c r="Y31" s="662">
        <v>1729</v>
      </c>
      <c r="Z31" s="662">
        <v>9</v>
      </c>
      <c r="AA31" s="662">
        <v>23</v>
      </c>
      <c r="AB31" s="662">
        <v>287</v>
      </c>
      <c r="AC31" s="662">
        <v>22</v>
      </c>
      <c r="AD31" s="662">
        <v>4870</v>
      </c>
      <c r="AE31" s="662">
        <v>1</v>
      </c>
      <c r="AF31" s="662">
        <v>9737</v>
      </c>
      <c r="AG31" s="317">
        <v>0</v>
      </c>
    </row>
    <row r="32" spans="1:33" ht="14.1" customHeight="1">
      <c r="A32" s="69" t="s">
        <v>416</v>
      </c>
      <c r="B32" s="309">
        <v>0</v>
      </c>
      <c r="C32" s="664">
        <v>0</v>
      </c>
      <c r="D32" s="174">
        <v>0</v>
      </c>
      <c r="E32" s="551">
        <v>0</v>
      </c>
      <c r="F32" s="551">
        <v>0</v>
      </c>
      <c r="G32" s="551">
        <v>0</v>
      </c>
      <c r="H32" s="551">
        <v>0</v>
      </c>
      <c r="I32" s="551">
        <v>0</v>
      </c>
      <c r="J32" s="551">
        <v>0</v>
      </c>
      <c r="K32" s="551">
        <v>0</v>
      </c>
      <c r="L32" s="551">
        <v>0</v>
      </c>
      <c r="M32" s="551">
        <v>0</v>
      </c>
      <c r="N32" s="551">
        <v>0</v>
      </c>
      <c r="O32" s="551">
        <v>0</v>
      </c>
      <c r="P32" s="551">
        <v>0</v>
      </c>
      <c r="Q32" s="551">
        <v>0</v>
      </c>
      <c r="R32" s="551">
        <v>0</v>
      </c>
      <c r="S32" s="551">
        <v>0</v>
      </c>
      <c r="T32" s="551">
        <v>0</v>
      </c>
      <c r="U32" s="551">
        <v>0</v>
      </c>
      <c r="V32" s="551">
        <v>0</v>
      </c>
      <c r="W32" s="551">
        <v>0</v>
      </c>
      <c r="X32" s="551">
        <v>0</v>
      </c>
      <c r="Y32" s="551">
        <v>0</v>
      </c>
      <c r="Z32" s="551">
        <v>0</v>
      </c>
      <c r="AA32" s="551">
        <v>0</v>
      </c>
      <c r="AB32" s="551">
        <v>0</v>
      </c>
      <c r="AC32" s="551">
        <v>0</v>
      </c>
      <c r="AD32" s="551">
        <v>0</v>
      </c>
      <c r="AE32" s="551">
        <v>0</v>
      </c>
      <c r="AF32" s="551">
        <v>0</v>
      </c>
      <c r="AG32" s="317">
        <v>0</v>
      </c>
    </row>
    <row r="33" spans="1:33" ht="14.1" customHeight="1">
      <c r="A33" s="69" t="s">
        <v>417</v>
      </c>
      <c r="B33" s="309">
        <v>10677</v>
      </c>
      <c r="C33" s="671" t="s">
        <v>19</v>
      </c>
      <c r="D33" s="671" t="s">
        <v>19</v>
      </c>
      <c r="E33" s="671" t="s">
        <v>19</v>
      </c>
      <c r="F33" s="662">
        <v>10677</v>
      </c>
      <c r="G33" s="671" t="s">
        <v>19</v>
      </c>
      <c r="H33" s="671" t="s">
        <v>19</v>
      </c>
      <c r="I33" s="671" t="s">
        <v>19</v>
      </c>
      <c r="J33" s="671" t="s">
        <v>19</v>
      </c>
      <c r="K33" s="671" t="s">
        <v>19</v>
      </c>
      <c r="L33" s="671" t="s">
        <v>19</v>
      </c>
      <c r="M33" s="671" t="s">
        <v>19</v>
      </c>
      <c r="N33" s="673" t="s">
        <v>19</v>
      </c>
      <c r="O33" s="671" t="s">
        <v>19</v>
      </c>
      <c r="P33" s="671" t="s">
        <v>19</v>
      </c>
      <c r="Q33" s="671" t="s">
        <v>19</v>
      </c>
      <c r="R33" s="671" t="s">
        <v>19</v>
      </c>
      <c r="S33" s="672" t="s">
        <v>19</v>
      </c>
      <c r="T33" s="672" t="s">
        <v>19</v>
      </c>
      <c r="U33" s="672" t="s">
        <v>19</v>
      </c>
      <c r="V33" s="672" t="s">
        <v>19</v>
      </c>
      <c r="W33" s="672" t="s">
        <v>19</v>
      </c>
      <c r="X33" s="672" t="s">
        <v>19</v>
      </c>
      <c r="Y33" s="672" t="s">
        <v>19</v>
      </c>
      <c r="Z33" s="672" t="s">
        <v>19</v>
      </c>
      <c r="AA33" s="672" t="s">
        <v>19</v>
      </c>
      <c r="AB33" s="672" t="s">
        <v>19</v>
      </c>
      <c r="AC33" s="672" t="s">
        <v>19</v>
      </c>
      <c r="AD33" s="672" t="s">
        <v>19</v>
      </c>
      <c r="AE33" s="672" t="s">
        <v>19</v>
      </c>
      <c r="AF33" s="672" t="s">
        <v>19</v>
      </c>
      <c r="AG33" s="317">
        <v>0</v>
      </c>
    </row>
    <row r="34" spans="1:33" ht="14.1" customHeight="1">
      <c r="A34" s="69" t="s">
        <v>418</v>
      </c>
      <c r="B34" s="309">
        <v>7117</v>
      </c>
      <c r="C34" s="671" t="s">
        <v>19</v>
      </c>
      <c r="D34" s="671" t="s">
        <v>19</v>
      </c>
      <c r="E34" s="671" t="s">
        <v>19</v>
      </c>
      <c r="F34" s="662">
        <v>7113</v>
      </c>
      <c r="G34" s="671" t="s">
        <v>19</v>
      </c>
      <c r="H34" s="671" t="s">
        <v>19</v>
      </c>
      <c r="I34" s="671" t="s">
        <v>19</v>
      </c>
      <c r="J34" s="662">
        <v>3</v>
      </c>
      <c r="K34" s="662">
        <v>1</v>
      </c>
      <c r="L34" s="671" t="s">
        <v>19</v>
      </c>
      <c r="M34" s="671" t="s">
        <v>19</v>
      </c>
      <c r="N34" s="673" t="s">
        <v>19</v>
      </c>
      <c r="O34" s="671" t="s">
        <v>19</v>
      </c>
      <c r="P34" s="671" t="s">
        <v>19</v>
      </c>
      <c r="Q34" s="671" t="s">
        <v>19</v>
      </c>
      <c r="R34" s="671" t="s">
        <v>19</v>
      </c>
      <c r="S34" s="672" t="s">
        <v>19</v>
      </c>
      <c r="T34" s="672" t="s">
        <v>19</v>
      </c>
      <c r="U34" s="672" t="s">
        <v>19</v>
      </c>
      <c r="V34" s="672" t="s">
        <v>19</v>
      </c>
      <c r="W34" s="672" t="s">
        <v>19</v>
      </c>
      <c r="X34" s="672" t="s">
        <v>19</v>
      </c>
      <c r="Y34" s="672" t="s">
        <v>19</v>
      </c>
      <c r="Z34" s="672" t="s">
        <v>19</v>
      </c>
      <c r="AA34" s="672" t="s">
        <v>19</v>
      </c>
      <c r="AB34" s="672" t="s">
        <v>19</v>
      </c>
      <c r="AC34" s="672" t="s">
        <v>19</v>
      </c>
      <c r="AD34" s="672" t="s">
        <v>19</v>
      </c>
      <c r="AE34" s="672" t="s">
        <v>19</v>
      </c>
      <c r="AF34" s="672" t="s">
        <v>19</v>
      </c>
      <c r="AG34" s="317">
        <v>0</v>
      </c>
    </row>
    <row r="35" spans="1:33" ht="14.1" customHeight="1">
      <c r="A35" s="360" t="s">
        <v>976</v>
      </c>
      <c r="B35" s="309">
        <v>1083431</v>
      </c>
      <c r="C35" s="662">
        <v>6374</v>
      </c>
      <c r="D35" s="662">
        <v>1367</v>
      </c>
      <c r="E35" s="662">
        <v>886</v>
      </c>
      <c r="F35" s="662">
        <v>20433</v>
      </c>
      <c r="G35" s="662">
        <v>45918</v>
      </c>
      <c r="H35" s="662">
        <v>354571</v>
      </c>
      <c r="I35" s="662">
        <v>43876</v>
      </c>
      <c r="J35" s="662">
        <v>34922</v>
      </c>
      <c r="K35" s="662">
        <v>16341</v>
      </c>
      <c r="L35" s="662">
        <v>2569</v>
      </c>
      <c r="M35" s="662">
        <v>26742</v>
      </c>
      <c r="N35" s="669">
        <v>89017</v>
      </c>
      <c r="O35" s="662">
        <v>10201</v>
      </c>
      <c r="P35" s="662">
        <v>4601</v>
      </c>
      <c r="Q35" s="662">
        <v>6266</v>
      </c>
      <c r="R35" s="662">
        <v>4795</v>
      </c>
      <c r="S35" s="662">
        <v>55896</v>
      </c>
      <c r="T35" s="662">
        <v>7923</v>
      </c>
      <c r="U35" s="662">
        <v>69984</v>
      </c>
      <c r="V35" s="662">
        <v>34155</v>
      </c>
      <c r="W35" s="662">
        <v>5133</v>
      </c>
      <c r="X35" s="662">
        <v>5959</v>
      </c>
      <c r="Y35" s="662">
        <v>24649</v>
      </c>
      <c r="Z35" s="662">
        <v>3276</v>
      </c>
      <c r="AA35" s="662">
        <v>39034</v>
      </c>
      <c r="AB35" s="662">
        <v>7093</v>
      </c>
      <c r="AC35" s="662">
        <v>62193</v>
      </c>
      <c r="AD35" s="662">
        <v>11470</v>
      </c>
      <c r="AE35" s="662">
        <v>37792</v>
      </c>
      <c r="AF35" s="662">
        <v>49995</v>
      </c>
      <c r="AG35" s="317">
        <v>0</v>
      </c>
    </row>
    <row r="36" spans="1:33" ht="14.1" customHeight="1">
      <c r="A36" s="300" t="s">
        <v>412</v>
      </c>
      <c r="B36" s="309">
        <v>499468</v>
      </c>
      <c r="C36" s="662">
        <v>6565</v>
      </c>
      <c r="D36" s="662">
        <v>719</v>
      </c>
      <c r="E36" s="662">
        <v>3425</v>
      </c>
      <c r="F36" s="662">
        <v>2318</v>
      </c>
      <c r="G36" s="662">
        <v>19764</v>
      </c>
      <c r="H36" s="662">
        <v>107041</v>
      </c>
      <c r="I36" s="662">
        <v>21115</v>
      </c>
      <c r="J36" s="662">
        <v>22604</v>
      </c>
      <c r="K36" s="662">
        <v>12095</v>
      </c>
      <c r="L36" s="662">
        <v>1581</v>
      </c>
      <c r="M36" s="662">
        <v>18987</v>
      </c>
      <c r="N36" s="669">
        <v>43715</v>
      </c>
      <c r="O36" s="662">
        <v>8903</v>
      </c>
      <c r="P36" s="662">
        <v>575</v>
      </c>
      <c r="Q36" s="662">
        <v>2220</v>
      </c>
      <c r="R36" s="662">
        <v>6229</v>
      </c>
      <c r="S36" s="662">
        <v>13054</v>
      </c>
      <c r="T36" s="662">
        <v>19146</v>
      </c>
      <c r="U36" s="662">
        <v>39570</v>
      </c>
      <c r="V36" s="662">
        <v>39392</v>
      </c>
      <c r="W36" s="662">
        <v>1493</v>
      </c>
      <c r="X36" s="662">
        <v>3653</v>
      </c>
      <c r="Y36" s="662">
        <v>11502</v>
      </c>
      <c r="Z36" s="662">
        <v>3494</v>
      </c>
      <c r="AA36" s="662">
        <v>27714</v>
      </c>
      <c r="AB36" s="662">
        <v>4286</v>
      </c>
      <c r="AC36" s="662">
        <v>22959</v>
      </c>
      <c r="AD36" s="662">
        <v>1624</v>
      </c>
      <c r="AE36" s="662">
        <v>9665</v>
      </c>
      <c r="AF36" s="662">
        <v>24060</v>
      </c>
      <c r="AG36" s="317">
        <v>0</v>
      </c>
    </row>
    <row r="37" spans="1:33" ht="14.1" customHeight="1">
      <c r="A37" s="300" t="s">
        <v>420</v>
      </c>
      <c r="B37" s="309">
        <v>1238963</v>
      </c>
      <c r="C37" s="662">
        <v>8477</v>
      </c>
      <c r="D37" s="662">
        <v>1313</v>
      </c>
      <c r="E37" s="662">
        <v>751</v>
      </c>
      <c r="F37" s="662">
        <v>21042</v>
      </c>
      <c r="G37" s="662">
        <v>65807</v>
      </c>
      <c r="H37" s="662">
        <v>416706</v>
      </c>
      <c r="I37" s="662">
        <v>72232</v>
      </c>
      <c r="J37" s="662">
        <v>40976</v>
      </c>
      <c r="K37" s="662">
        <v>22709</v>
      </c>
      <c r="L37" s="662">
        <v>3199</v>
      </c>
      <c r="M37" s="662">
        <v>44651</v>
      </c>
      <c r="N37" s="669">
        <v>111637</v>
      </c>
      <c r="O37" s="662">
        <v>12900</v>
      </c>
      <c r="P37" s="662">
        <v>5142</v>
      </c>
      <c r="Q37" s="662">
        <v>12884</v>
      </c>
      <c r="R37" s="662">
        <v>10141</v>
      </c>
      <c r="S37" s="672" t="s">
        <v>19</v>
      </c>
      <c r="T37" s="662">
        <v>6272</v>
      </c>
      <c r="U37" s="662">
        <v>79969</v>
      </c>
      <c r="V37" s="662">
        <v>51346</v>
      </c>
      <c r="W37" s="662">
        <v>4644</v>
      </c>
      <c r="X37" s="662">
        <v>4481</v>
      </c>
      <c r="Y37" s="674"/>
      <c r="Z37" s="662">
        <v>8568</v>
      </c>
      <c r="AA37" s="662">
        <v>51920</v>
      </c>
      <c r="AB37" s="662">
        <v>14676</v>
      </c>
      <c r="AC37" s="662">
        <v>85881</v>
      </c>
      <c r="AD37" s="672" t="s">
        <v>19</v>
      </c>
      <c r="AE37" s="662">
        <v>36146</v>
      </c>
      <c r="AF37" s="662">
        <v>44493</v>
      </c>
      <c r="AG37" s="317">
        <v>0</v>
      </c>
    </row>
    <row r="38" spans="1:33" ht="14.1" customHeight="1">
      <c r="A38" s="300" t="s">
        <v>419</v>
      </c>
      <c r="B38" s="309">
        <v>300872</v>
      </c>
      <c r="C38" s="662">
        <v>6114</v>
      </c>
      <c r="D38" s="662">
        <v>550</v>
      </c>
      <c r="E38" s="662">
        <v>3179</v>
      </c>
      <c r="F38" s="662">
        <v>1284</v>
      </c>
      <c r="G38" s="662">
        <v>1637</v>
      </c>
      <c r="H38" s="662">
        <v>60284</v>
      </c>
      <c r="I38" s="662">
        <v>11713</v>
      </c>
      <c r="J38" s="662">
        <v>16872</v>
      </c>
      <c r="K38" s="662">
        <v>8751</v>
      </c>
      <c r="L38" s="662">
        <v>774</v>
      </c>
      <c r="M38" s="662">
        <v>4551</v>
      </c>
      <c r="N38" s="669">
        <v>26393</v>
      </c>
      <c r="O38" s="662">
        <v>3683</v>
      </c>
      <c r="P38" s="662">
        <v>816</v>
      </c>
      <c r="Q38" s="662">
        <v>337</v>
      </c>
      <c r="R38" s="662">
        <v>349</v>
      </c>
      <c r="S38" s="662">
        <v>12954</v>
      </c>
      <c r="T38" s="662">
        <v>18919</v>
      </c>
      <c r="U38" s="662">
        <v>30578</v>
      </c>
      <c r="V38" s="662">
        <v>26068</v>
      </c>
      <c r="W38" s="662">
        <v>1203</v>
      </c>
      <c r="X38" s="662">
        <v>583</v>
      </c>
      <c r="Y38" s="662">
        <v>11504</v>
      </c>
      <c r="Z38" s="662">
        <v>792</v>
      </c>
      <c r="AA38" s="662">
        <v>21466</v>
      </c>
      <c r="AB38" s="662">
        <v>22</v>
      </c>
      <c r="AC38" s="662">
        <v>6427</v>
      </c>
      <c r="AD38" s="662">
        <v>1503</v>
      </c>
      <c r="AE38" s="662">
        <v>6820</v>
      </c>
      <c r="AF38" s="662">
        <v>14746</v>
      </c>
      <c r="AG38" s="317">
        <v>0</v>
      </c>
    </row>
    <row r="39" spans="1:33" ht="14.1" customHeight="1">
      <c r="A39" s="300" t="s">
        <v>423</v>
      </c>
      <c r="B39" s="309">
        <v>200183</v>
      </c>
      <c r="C39" s="662">
        <v>921</v>
      </c>
      <c r="D39" s="662">
        <v>199</v>
      </c>
      <c r="E39" s="662">
        <v>1756</v>
      </c>
      <c r="F39" s="662">
        <v>8</v>
      </c>
      <c r="G39" s="662">
        <v>5474</v>
      </c>
      <c r="H39" s="662">
        <v>40620</v>
      </c>
      <c r="I39" s="662">
        <v>10448</v>
      </c>
      <c r="J39" s="662">
        <v>6588</v>
      </c>
      <c r="K39" s="662">
        <v>2494</v>
      </c>
      <c r="L39" s="662">
        <v>961</v>
      </c>
      <c r="M39" s="662">
        <v>3138</v>
      </c>
      <c r="N39" s="669">
        <v>12073</v>
      </c>
      <c r="O39" s="662">
        <v>1702</v>
      </c>
      <c r="P39" s="662">
        <v>866</v>
      </c>
      <c r="Q39" s="662">
        <v>610</v>
      </c>
      <c r="R39" s="662">
        <v>666</v>
      </c>
      <c r="S39" s="662">
        <v>2605</v>
      </c>
      <c r="T39" s="662">
        <v>8667</v>
      </c>
      <c r="U39" s="662">
        <v>41672</v>
      </c>
      <c r="V39" s="662">
        <v>19681</v>
      </c>
      <c r="W39" s="662">
        <v>1496</v>
      </c>
      <c r="X39" s="662">
        <v>162</v>
      </c>
      <c r="Y39" s="662">
        <v>4944</v>
      </c>
      <c r="Z39" s="662">
        <v>931</v>
      </c>
      <c r="AA39" s="662">
        <v>18840</v>
      </c>
      <c r="AB39" s="662">
        <v>8</v>
      </c>
      <c r="AC39" s="662">
        <v>3682</v>
      </c>
      <c r="AD39" s="662">
        <v>2457</v>
      </c>
      <c r="AE39" s="662">
        <v>3161</v>
      </c>
      <c r="AF39" s="662">
        <v>3353</v>
      </c>
      <c r="AG39" s="317">
        <v>0</v>
      </c>
    </row>
    <row r="40" spans="1:33" ht="14.1" customHeight="1">
      <c r="A40" s="300" t="s">
        <v>410</v>
      </c>
      <c r="B40" s="309">
        <v>320623</v>
      </c>
      <c r="C40" s="662">
        <v>4234</v>
      </c>
      <c r="D40" s="662">
        <v>944</v>
      </c>
      <c r="E40" s="662">
        <v>1696</v>
      </c>
      <c r="F40" s="662">
        <v>12111</v>
      </c>
      <c r="G40" s="662">
        <v>7700</v>
      </c>
      <c r="H40" s="662">
        <v>59284</v>
      </c>
      <c r="I40" s="662">
        <v>10948</v>
      </c>
      <c r="J40" s="662">
        <v>24785</v>
      </c>
      <c r="K40" s="662">
        <v>10532</v>
      </c>
      <c r="L40" s="662">
        <v>3671</v>
      </c>
      <c r="M40" s="662">
        <v>5979</v>
      </c>
      <c r="N40" s="669">
        <v>21079</v>
      </c>
      <c r="O40" s="662">
        <v>5527</v>
      </c>
      <c r="P40" s="662">
        <v>1370</v>
      </c>
      <c r="Q40" s="662">
        <v>898</v>
      </c>
      <c r="R40" s="662">
        <v>1048</v>
      </c>
      <c r="S40" s="662">
        <v>3782</v>
      </c>
      <c r="T40" s="662">
        <v>15678</v>
      </c>
      <c r="U40" s="662">
        <v>28896</v>
      </c>
      <c r="V40" s="662">
        <v>26915</v>
      </c>
      <c r="W40" s="662">
        <v>4029</v>
      </c>
      <c r="X40" s="662">
        <v>5986</v>
      </c>
      <c r="Y40" s="662">
        <v>1774</v>
      </c>
      <c r="Z40" s="662">
        <v>406</v>
      </c>
      <c r="AA40" s="662">
        <v>11032</v>
      </c>
      <c r="AB40" s="662">
        <v>1830</v>
      </c>
      <c r="AC40" s="662">
        <v>7562</v>
      </c>
      <c r="AD40" s="662">
        <v>1479</v>
      </c>
      <c r="AE40" s="662">
        <v>2215</v>
      </c>
      <c r="AF40" s="662">
        <v>37233</v>
      </c>
      <c r="AG40" s="317">
        <v>0</v>
      </c>
    </row>
    <row r="41" spans="1:33" ht="14.1" customHeight="1">
      <c r="A41" s="360" t="s">
        <v>973</v>
      </c>
      <c r="B41" s="309">
        <v>7</v>
      </c>
      <c r="C41" s="662">
        <v>2</v>
      </c>
      <c r="D41" s="671" t="s">
        <v>19</v>
      </c>
      <c r="E41" s="671" t="s">
        <v>19</v>
      </c>
      <c r="F41" s="671" t="s">
        <v>19</v>
      </c>
      <c r="G41" s="671" t="s">
        <v>19</v>
      </c>
      <c r="H41" s="671" t="s">
        <v>19</v>
      </c>
      <c r="I41" s="671" t="s">
        <v>19</v>
      </c>
      <c r="J41" s="662">
        <v>3</v>
      </c>
      <c r="K41" s="671" t="s">
        <v>19</v>
      </c>
      <c r="L41" s="671" t="s">
        <v>19</v>
      </c>
      <c r="M41" s="671" t="s">
        <v>19</v>
      </c>
      <c r="N41" s="669">
        <v>1</v>
      </c>
      <c r="O41" s="671" t="s">
        <v>19</v>
      </c>
      <c r="P41" s="671" t="s">
        <v>19</v>
      </c>
      <c r="Q41" s="671" t="s">
        <v>19</v>
      </c>
      <c r="R41" s="671" t="s">
        <v>19</v>
      </c>
      <c r="S41" s="672" t="s">
        <v>19</v>
      </c>
      <c r="T41" s="672" t="s">
        <v>19</v>
      </c>
      <c r="U41" s="662">
        <v>1</v>
      </c>
      <c r="V41" s="672" t="s">
        <v>19</v>
      </c>
      <c r="W41" s="672" t="s">
        <v>19</v>
      </c>
      <c r="X41" s="672" t="s">
        <v>19</v>
      </c>
      <c r="Y41" s="672" t="s">
        <v>19</v>
      </c>
      <c r="Z41" s="672" t="s">
        <v>19</v>
      </c>
      <c r="AA41" s="672" t="s">
        <v>19</v>
      </c>
      <c r="AB41" s="672" t="s">
        <v>19</v>
      </c>
      <c r="AC41" s="672" t="s">
        <v>19</v>
      </c>
      <c r="AD41" s="672" t="s">
        <v>19</v>
      </c>
      <c r="AE41" s="672" t="s">
        <v>19</v>
      </c>
      <c r="AF41" s="672" t="s">
        <v>19</v>
      </c>
      <c r="AG41" s="317">
        <v>0</v>
      </c>
    </row>
    <row r="42" spans="1:33" ht="14.1" customHeight="1">
      <c r="A42" s="360" t="s">
        <v>974</v>
      </c>
      <c r="B42" s="309">
        <v>44769</v>
      </c>
      <c r="C42" s="662">
        <v>151</v>
      </c>
      <c r="D42" s="662">
        <v>36</v>
      </c>
      <c r="E42" s="662">
        <v>168</v>
      </c>
      <c r="F42" s="662">
        <v>1936</v>
      </c>
      <c r="G42" s="662">
        <v>2254</v>
      </c>
      <c r="H42" s="662">
        <v>7238</v>
      </c>
      <c r="I42" s="662">
        <v>2143</v>
      </c>
      <c r="J42" s="662">
        <v>2908</v>
      </c>
      <c r="K42" s="662">
        <v>575</v>
      </c>
      <c r="L42" s="662">
        <v>207</v>
      </c>
      <c r="M42" s="662">
        <v>1355</v>
      </c>
      <c r="N42" s="669">
        <v>2846</v>
      </c>
      <c r="O42" s="662">
        <v>342</v>
      </c>
      <c r="P42" s="662">
        <v>339</v>
      </c>
      <c r="Q42" s="662">
        <v>253</v>
      </c>
      <c r="R42" s="662">
        <v>10</v>
      </c>
      <c r="S42" s="662">
        <v>4373</v>
      </c>
      <c r="T42" s="662">
        <v>1039</v>
      </c>
      <c r="U42" s="662">
        <v>1930</v>
      </c>
      <c r="V42" s="662">
        <v>1270</v>
      </c>
      <c r="W42" s="662">
        <v>415</v>
      </c>
      <c r="X42" s="662">
        <v>292</v>
      </c>
      <c r="Y42" s="662">
        <v>1757</v>
      </c>
      <c r="Z42" s="662">
        <v>252</v>
      </c>
      <c r="AA42" s="662">
        <v>1555</v>
      </c>
      <c r="AB42" s="662">
        <v>168</v>
      </c>
      <c r="AC42" s="662">
        <v>1346</v>
      </c>
      <c r="AD42" s="662">
        <v>6264</v>
      </c>
      <c r="AE42" s="662">
        <v>25</v>
      </c>
      <c r="AF42" s="662">
        <v>1322</v>
      </c>
      <c r="AG42" s="317">
        <v>0</v>
      </c>
    </row>
    <row r="43" spans="1:33" ht="14.1" customHeight="1">
      <c r="A43" s="360" t="s">
        <v>975</v>
      </c>
      <c r="B43" s="309">
        <v>50488</v>
      </c>
      <c r="C43" s="662">
        <v>289</v>
      </c>
      <c r="D43" s="662">
        <v>366</v>
      </c>
      <c r="E43" s="662">
        <v>234</v>
      </c>
      <c r="F43" s="662">
        <v>96</v>
      </c>
      <c r="G43" s="662">
        <v>3446</v>
      </c>
      <c r="H43" s="662">
        <v>8099</v>
      </c>
      <c r="I43" s="662">
        <v>1419</v>
      </c>
      <c r="J43" s="662">
        <v>4284</v>
      </c>
      <c r="K43" s="662">
        <v>1109</v>
      </c>
      <c r="L43" s="662">
        <v>136</v>
      </c>
      <c r="M43" s="662">
        <v>1665</v>
      </c>
      <c r="N43" s="669">
        <v>3317</v>
      </c>
      <c r="O43" s="662">
        <v>283</v>
      </c>
      <c r="P43" s="662">
        <v>626</v>
      </c>
      <c r="Q43" s="662">
        <v>266</v>
      </c>
      <c r="R43" s="662">
        <v>402</v>
      </c>
      <c r="S43" s="662">
        <v>6679</v>
      </c>
      <c r="T43" s="662">
        <v>1537</v>
      </c>
      <c r="U43" s="662">
        <v>1687</v>
      </c>
      <c r="V43" s="662">
        <v>1869</v>
      </c>
      <c r="W43" s="662">
        <v>106</v>
      </c>
      <c r="X43" s="662">
        <v>308</v>
      </c>
      <c r="Y43" s="662">
        <v>3980</v>
      </c>
      <c r="Z43" s="662">
        <v>191</v>
      </c>
      <c r="AA43" s="662">
        <v>753</v>
      </c>
      <c r="AB43" s="662">
        <v>12</v>
      </c>
      <c r="AC43" s="662">
        <v>1140</v>
      </c>
      <c r="AD43" s="662">
        <v>3001</v>
      </c>
      <c r="AE43" s="662">
        <v>71</v>
      </c>
      <c r="AF43" s="662">
        <v>3117</v>
      </c>
      <c r="AG43" s="317">
        <v>0</v>
      </c>
    </row>
    <row r="44" spans="1:33" ht="14.1" customHeight="1">
      <c r="A44" s="300" t="s">
        <v>421</v>
      </c>
      <c r="B44" s="309">
        <v>12208</v>
      </c>
      <c r="C44" s="671" t="s">
        <v>19</v>
      </c>
      <c r="D44" s="671" t="s">
        <v>19</v>
      </c>
      <c r="E44" s="671" t="s">
        <v>19</v>
      </c>
      <c r="F44" s="671" t="s">
        <v>19</v>
      </c>
      <c r="G44" s="662">
        <v>15</v>
      </c>
      <c r="H44" s="662">
        <v>6</v>
      </c>
      <c r="I44" s="662">
        <v>7</v>
      </c>
      <c r="J44" s="662">
        <v>7</v>
      </c>
      <c r="K44" s="671" t="s">
        <v>19</v>
      </c>
      <c r="L44" s="671" t="s">
        <v>19</v>
      </c>
      <c r="M44" s="662">
        <v>9</v>
      </c>
      <c r="N44" s="673" t="s">
        <v>19</v>
      </c>
      <c r="O44" s="662">
        <v>2</v>
      </c>
      <c r="P44" s="671" t="s">
        <v>19</v>
      </c>
      <c r="Q44" s="671" t="s">
        <v>19</v>
      </c>
      <c r="R44" s="671" t="s">
        <v>19</v>
      </c>
      <c r="S44" s="672" t="s">
        <v>19</v>
      </c>
      <c r="T44" s="662">
        <v>42</v>
      </c>
      <c r="U44" s="662">
        <v>4259</v>
      </c>
      <c r="V44" s="662">
        <v>1558</v>
      </c>
      <c r="W44" s="662">
        <v>60</v>
      </c>
      <c r="X44" s="672" t="s">
        <v>19</v>
      </c>
      <c r="Y44" s="672" t="s">
        <v>19</v>
      </c>
      <c r="Z44" s="662">
        <v>2</v>
      </c>
      <c r="AA44" s="662">
        <v>6241</v>
      </c>
      <c r="AB44" s="672" t="s">
        <v>19</v>
      </c>
      <c r="AC44" s="672" t="s">
        <v>19</v>
      </c>
      <c r="AD44" s="672" t="s">
        <v>19</v>
      </c>
      <c r="AE44" s="672" t="s">
        <v>19</v>
      </c>
      <c r="AF44" s="672" t="s">
        <v>19</v>
      </c>
      <c r="AG44" s="317">
        <v>0</v>
      </c>
    </row>
    <row r="45" spans="1:33" ht="14.1" customHeight="1">
      <c r="A45" s="167" t="s">
        <v>422</v>
      </c>
      <c r="B45" s="309">
        <v>32901</v>
      </c>
      <c r="C45" s="662">
        <v>540</v>
      </c>
      <c r="D45" s="662">
        <v>90</v>
      </c>
      <c r="E45" s="662">
        <v>21</v>
      </c>
      <c r="F45" s="662">
        <v>2</v>
      </c>
      <c r="G45" s="662">
        <v>3322</v>
      </c>
      <c r="H45" s="662">
        <v>14387</v>
      </c>
      <c r="I45" s="662">
        <v>1850</v>
      </c>
      <c r="J45" s="662">
        <v>3643</v>
      </c>
      <c r="K45" s="662">
        <v>1454</v>
      </c>
      <c r="L45" s="662">
        <v>244</v>
      </c>
      <c r="M45" s="662">
        <v>509</v>
      </c>
      <c r="N45" s="669">
        <v>1261</v>
      </c>
      <c r="O45" s="662">
        <v>1249</v>
      </c>
      <c r="P45" s="662">
        <v>145</v>
      </c>
      <c r="Q45" s="662">
        <v>138</v>
      </c>
      <c r="R45" s="662">
        <v>112</v>
      </c>
      <c r="S45" s="672" t="s">
        <v>19</v>
      </c>
      <c r="T45" s="662">
        <v>125</v>
      </c>
      <c r="U45" s="662">
        <v>1</v>
      </c>
      <c r="V45" s="662">
        <v>56</v>
      </c>
      <c r="W45" s="662">
        <v>62</v>
      </c>
      <c r="X45" s="662">
        <v>117</v>
      </c>
      <c r="Y45" s="672" t="s">
        <v>19</v>
      </c>
      <c r="Z45" s="662">
        <v>313</v>
      </c>
      <c r="AA45" s="662">
        <v>6</v>
      </c>
      <c r="AB45" s="662">
        <v>14</v>
      </c>
      <c r="AC45" s="662">
        <v>1139</v>
      </c>
      <c r="AD45" s="672" t="s">
        <v>19</v>
      </c>
      <c r="AE45" s="662">
        <v>559</v>
      </c>
      <c r="AF45" s="662">
        <v>1542</v>
      </c>
      <c r="AG45" s="317">
        <v>0</v>
      </c>
    </row>
    <row r="46" spans="1:33" ht="14.1" customHeight="1">
      <c r="A46" s="70" t="s">
        <v>413</v>
      </c>
      <c r="B46" s="310">
        <v>258426</v>
      </c>
      <c r="C46" s="663">
        <v>1105</v>
      </c>
      <c r="D46" s="663">
        <v>241</v>
      </c>
      <c r="E46" s="663">
        <v>1773</v>
      </c>
      <c r="F46" s="663">
        <v>4</v>
      </c>
      <c r="G46" s="663">
        <v>7995</v>
      </c>
      <c r="H46" s="663">
        <v>63335</v>
      </c>
      <c r="I46" s="663">
        <v>11276</v>
      </c>
      <c r="J46" s="663">
        <v>7843</v>
      </c>
      <c r="K46" s="663">
        <v>3392</v>
      </c>
      <c r="L46" s="663">
        <v>1678</v>
      </c>
      <c r="M46" s="663">
        <v>5434</v>
      </c>
      <c r="N46" s="670">
        <v>21159</v>
      </c>
      <c r="O46" s="663">
        <v>1254</v>
      </c>
      <c r="P46" s="663">
        <v>1088</v>
      </c>
      <c r="Q46" s="663">
        <v>960</v>
      </c>
      <c r="R46" s="663">
        <v>695</v>
      </c>
      <c r="S46" s="663">
        <v>2601</v>
      </c>
      <c r="T46" s="663">
        <v>9662</v>
      </c>
      <c r="U46" s="663">
        <v>37709</v>
      </c>
      <c r="V46" s="663">
        <v>25629</v>
      </c>
      <c r="W46" s="663">
        <v>1986</v>
      </c>
      <c r="X46" s="663">
        <v>1183</v>
      </c>
      <c r="Y46" s="663">
        <v>4944</v>
      </c>
      <c r="Z46" s="663">
        <v>636</v>
      </c>
      <c r="AA46" s="663">
        <v>18544</v>
      </c>
      <c r="AB46" s="663">
        <v>2841</v>
      </c>
      <c r="AC46" s="663">
        <v>8333</v>
      </c>
      <c r="AD46" s="663">
        <v>2545</v>
      </c>
      <c r="AE46" s="663">
        <v>5125</v>
      </c>
      <c r="AF46" s="663">
        <v>7456</v>
      </c>
      <c r="AG46" s="665">
        <v>0</v>
      </c>
    </row>
    <row r="47" spans="1:33" ht="12" customHeight="1">
      <c r="A47" s="66" t="s">
        <v>387</v>
      </c>
    </row>
    <row r="49" spans="1:15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</sheetData>
  <mergeCells count="6">
    <mergeCell ref="A26:A28"/>
    <mergeCell ref="B26:AG26"/>
    <mergeCell ref="B27:AG27"/>
    <mergeCell ref="B3:AG3"/>
    <mergeCell ref="A2:A4"/>
    <mergeCell ref="B2:AG2"/>
  </mergeCells>
  <phoneticPr fontId="2" type="noConversion"/>
  <pageMargins left="0.17" right="0.17" top="0.984251969" bottom="0.17" header="0.49212598499999999" footer="0.1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theme="3" tint="-0.499984740745262"/>
  </sheetPr>
  <dimension ref="A6"/>
  <sheetViews>
    <sheetView showGridLines="0" workbookViewId="0">
      <selection activeCell="A6" sqref="A6"/>
    </sheetView>
  </sheetViews>
  <sheetFormatPr defaultRowHeight="12.75"/>
  <sheetData>
    <row r="6" spans="1:1" ht="41.25">
      <c r="A6" s="109" t="s">
        <v>634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theme="5" tint="-0.499984740745262"/>
  </sheetPr>
  <dimension ref="A1:AN61"/>
  <sheetViews>
    <sheetView zoomScaleNormal="100" zoomScaleSheetLayoutView="80" workbookViewId="0">
      <selection activeCell="A2" sqref="A2:B3"/>
    </sheetView>
  </sheetViews>
  <sheetFormatPr defaultRowHeight="12" customHeight="1"/>
  <cols>
    <col min="1" max="1" width="10" style="3" customWidth="1"/>
    <col min="2" max="2" width="21.28515625" style="3" customWidth="1"/>
    <col min="3" max="3" width="8.7109375" style="3" customWidth="1"/>
    <col min="4" max="4" width="11.140625" style="3" customWidth="1"/>
    <col min="5" max="5" width="12.140625" style="3" customWidth="1"/>
    <col min="6" max="6" width="15" style="3" customWidth="1"/>
    <col min="7" max="7" width="12.42578125" style="3" customWidth="1"/>
    <col min="8" max="8" width="14.42578125" style="3" customWidth="1"/>
    <col min="9" max="9" width="7.7109375" style="3" customWidth="1"/>
    <col min="10" max="10" width="10.5703125" style="3" customWidth="1"/>
    <col min="11" max="11" width="9.5703125" style="3" customWidth="1"/>
    <col min="12" max="12" width="11.42578125" style="3" customWidth="1"/>
    <col min="13" max="13" width="16.140625" style="3" customWidth="1"/>
    <col min="14" max="14" width="10" style="3" customWidth="1"/>
    <col min="15" max="15" width="10.7109375" style="3" customWidth="1"/>
    <col min="16" max="16" width="10.42578125" style="3" customWidth="1"/>
    <col min="17" max="17" width="12.140625" style="3" customWidth="1"/>
    <col min="18" max="18" width="12.42578125" style="3" customWidth="1"/>
    <col min="19" max="19" width="9.5703125" style="3" customWidth="1"/>
    <col min="20" max="20" width="10.5703125" style="3" customWidth="1"/>
    <col min="21" max="21" width="8.7109375" style="3" customWidth="1"/>
    <col min="22" max="22" width="10.42578125" style="3" customWidth="1"/>
    <col min="23" max="23" width="11.5703125" style="3" customWidth="1"/>
    <col min="24" max="24" width="13.85546875" style="3" customWidth="1"/>
    <col min="25" max="25" width="12.28515625" style="3" customWidth="1"/>
    <col min="26" max="26" width="12.140625" style="3" customWidth="1"/>
    <col min="27" max="27" width="7.42578125" style="3" customWidth="1"/>
    <col min="28" max="28" width="10.28515625" style="3" customWidth="1"/>
    <col min="29" max="29" width="9.140625" style="3"/>
    <col min="30" max="30" width="11.85546875" style="3" customWidth="1"/>
    <col min="31" max="31" width="15.7109375" style="3" customWidth="1"/>
    <col min="32" max="32" width="10.140625" style="3" customWidth="1"/>
    <col min="33" max="33" width="11" style="3" customWidth="1"/>
    <col min="34" max="34" width="9.85546875" style="3" customWidth="1"/>
    <col min="35" max="35" width="10.7109375" style="3" customWidth="1"/>
    <col min="36" max="36" width="12.85546875" style="3" customWidth="1"/>
    <col min="37" max="37" width="9.140625" style="3"/>
    <col min="38" max="38" width="10.85546875" style="3" customWidth="1"/>
    <col min="39" max="39" width="9.140625" style="3"/>
    <col min="40" max="40" width="14" style="3" customWidth="1"/>
    <col min="41" max="16384" width="9.140625" style="3"/>
  </cols>
  <sheetData>
    <row r="1" spans="1:40" ht="15" customHeight="1">
      <c r="A1" s="37" t="s">
        <v>1350</v>
      </c>
      <c r="C1" s="91"/>
      <c r="D1" s="91"/>
      <c r="E1" s="91"/>
      <c r="F1" s="91"/>
      <c r="G1" s="91"/>
      <c r="H1" s="91"/>
      <c r="I1" s="91"/>
      <c r="J1" s="9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40" ht="15" customHeight="1">
      <c r="A2" s="956" t="s">
        <v>103</v>
      </c>
      <c r="B2" s="935"/>
      <c r="C2" s="1088" t="s">
        <v>150</v>
      </c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</row>
    <row r="3" spans="1:40" ht="15" customHeight="1">
      <c r="A3" s="957"/>
      <c r="B3" s="937"/>
      <c r="C3" s="938">
        <v>2019</v>
      </c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1089">
        <v>2020</v>
      </c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</row>
    <row r="4" spans="1:40" ht="15" customHeight="1">
      <c r="A4" s="935" t="s">
        <v>793</v>
      </c>
      <c r="B4" s="1017" t="s">
        <v>791</v>
      </c>
      <c r="C4" s="1086" t="s">
        <v>18</v>
      </c>
      <c r="D4" s="1077" t="s">
        <v>753</v>
      </c>
      <c r="E4" s="1078"/>
      <c r="F4" s="1079"/>
      <c r="G4" s="1082" t="s">
        <v>143</v>
      </c>
      <c r="H4" s="1082"/>
      <c r="I4" s="1082"/>
      <c r="J4" s="1082"/>
      <c r="K4" s="1083" t="s">
        <v>755</v>
      </c>
      <c r="L4" s="1084"/>
      <c r="M4" s="1084"/>
      <c r="N4" s="1085"/>
      <c r="O4" s="1082" t="s">
        <v>754</v>
      </c>
      <c r="P4" s="1082"/>
      <c r="Q4" s="1082"/>
      <c r="R4" s="1082"/>
      <c r="S4" s="1082"/>
      <c r="T4" s="1082"/>
      <c r="U4" s="1075" t="s">
        <v>18</v>
      </c>
      <c r="V4" s="1077" t="s">
        <v>753</v>
      </c>
      <c r="W4" s="1078"/>
      <c r="X4" s="1079"/>
      <c r="Y4" s="1082" t="s">
        <v>143</v>
      </c>
      <c r="Z4" s="1082"/>
      <c r="AA4" s="1082"/>
      <c r="AB4" s="1082"/>
      <c r="AC4" s="1083" t="s">
        <v>755</v>
      </c>
      <c r="AD4" s="1084"/>
      <c r="AE4" s="1084"/>
      <c r="AF4" s="1085"/>
      <c r="AG4" s="1082" t="s">
        <v>754</v>
      </c>
      <c r="AH4" s="1082"/>
      <c r="AI4" s="1082"/>
      <c r="AJ4" s="1082"/>
      <c r="AK4" s="1082"/>
      <c r="AL4" s="1082"/>
    </row>
    <row r="5" spans="1:40" ht="39.950000000000003" customHeight="1">
      <c r="A5" s="937"/>
      <c r="B5" s="1018"/>
      <c r="C5" s="1087"/>
      <c r="D5" s="698" t="s">
        <v>304</v>
      </c>
      <c r="E5" s="697" t="s">
        <v>305</v>
      </c>
      <c r="F5" s="703" t="s">
        <v>570</v>
      </c>
      <c r="G5" s="689" t="s">
        <v>573</v>
      </c>
      <c r="H5" s="129" t="s">
        <v>571</v>
      </c>
      <c r="I5" s="129" t="s">
        <v>142</v>
      </c>
      <c r="J5" s="130" t="s">
        <v>569</v>
      </c>
      <c r="K5" s="699" t="s">
        <v>300</v>
      </c>
      <c r="L5" s="700" t="s">
        <v>568</v>
      </c>
      <c r="M5" s="700" t="s">
        <v>642</v>
      </c>
      <c r="N5" s="772" t="s">
        <v>299</v>
      </c>
      <c r="O5" s="690" t="s">
        <v>301</v>
      </c>
      <c r="P5" s="133" t="s">
        <v>302</v>
      </c>
      <c r="Q5" s="132" t="s">
        <v>303</v>
      </c>
      <c r="R5" s="132" t="s">
        <v>583</v>
      </c>
      <c r="S5" s="129" t="s">
        <v>580</v>
      </c>
      <c r="T5" s="130" t="s">
        <v>572</v>
      </c>
      <c r="U5" s="1076"/>
      <c r="V5" s="698" t="s">
        <v>304</v>
      </c>
      <c r="W5" s="697" t="s">
        <v>305</v>
      </c>
      <c r="X5" s="703" t="s">
        <v>570</v>
      </c>
      <c r="Y5" s="689" t="s">
        <v>573</v>
      </c>
      <c r="Z5" s="365" t="s">
        <v>571</v>
      </c>
      <c r="AA5" s="365" t="s">
        <v>142</v>
      </c>
      <c r="AB5" s="367" t="s">
        <v>569</v>
      </c>
      <c r="AC5" s="699" t="s">
        <v>300</v>
      </c>
      <c r="AD5" s="700" t="s">
        <v>568</v>
      </c>
      <c r="AE5" s="700" t="s">
        <v>642</v>
      </c>
      <c r="AF5" s="772" t="s">
        <v>299</v>
      </c>
      <c r="AG5" s="690" t="s">
        <v>301</v>
      </c>
      <c r="AH5" s="133" t="s">
        <v>302</v>
      </c>
      <c r="AI5" s="132" t="s">
        <v>303</v>
      </c>
      <c r="AJ5" s="132" t="s">
        <v>583</v>
      </c>
      <c r="AK5" s="365" t="s">
        <v>580</v>
      </c>
      <c r="AL5" s="367" t="s">
        <v>572</v>
      </c>
    </row>
    <row r="6" spans="1:40" ht="15" customHeight="1">
      <c r="A6" s="1080" t="s">
        <v>33</v>
      </c>
      <c r="B6" s="1081"/>
      <c r="C6" s="260">
        <v>65774</v>
      </c>
      <c r="D6" s="256">
        <v>24</v>
      </c>
      <c r="E6" s="257">
        <v>410</v>
      </c>
      <c r="F6" s="258">
        <v>5</v>
      </c>
      <c r="G6" s="764">
        <v>208</v>
      </c>
      <c r="H6" s="152">
        <v>884</v>
      </c>
      <c r="I6" s="152">
        <v>844</v>
      </c>
      <c r="J6" s="260">
        <v>3383</v>
      </c>
      <c r="K6" s="256">
        <v>5576</v>
      </c>
      <c r="L6" s="257">
        <v>971</v>
      </c>
      <c r="M6" s="257">
        <v>5291</v>
      </c>
      <c r="N6" s="258">
        <v>2597</v>
      </c>
      <c r="O6" s="259">
        <v>496</v>
      </c>
      <c r="P6" s="257">
        <v>3433</v>
      </c>
      <c r="Q6" s="257">
        <v>1509</v>
      </c>
      <c r="R6" s="257">
        <v>1367</v>
      </c>
      <c r="S6" s="257">
        <v>9406</v>
      </c>
      <c r="T6" s="260">
        <v>29370</v>
      </c>
      <c r="U6" s="532">
        <v>48131</v>
      </c>
      <c r="V6" s="781">
        <v>29</v>
      </c>
      <c r="W6" s="577">
        <v>345</v>
      </c>
      <c r="X6" s="782">
        <v>6</v>
      </c>
      <c r="Y6" s="779">
        <v>140</v>
      </c>
      <c r="Z6" s="577">
        <v>706</v>
      </c>
      <c r="AA6" s="577">
        <v>846</v>
      </c>
      <c r="AB6" s="578">
        <v>1859</v>
      </c>
      <c r="AC6" s="781">
        <v>5403</v>
      </c>
      <c r="AD6" s="577">
        <v>1164</v>
      </c>
      <c r="AE6" s="577">
        <v>4097</v>
      </c>
      <c r="AF6" s="782">
        <v>2990</v>
      </c>
      <c r="AG6" s="779">
        <v>371</v>
      </c>
      <c r="AH6" s="577">
        <v>2216</v>
      </c>
      <c r="AI6" s="577">
        <v>886</v>
      </c>
      <c r="AJ6" s="577">
        <v>813</v>
      </c>
      <c r="AK6" s="577">
        <v>6518</v>
      </c>
      <c r="AL6" s="578">
        <v>19742</v>
      </c>
    </row>
    <row r="7" spans="1:40" ht="14.1" customHeight="1">
      <c r="A7" s="101" t="s">
        <v>777</v>
      </c>
      <c r="B7" s="636" t="s">
        <v>288</v>
      </c>
      <c r="C7" s="299">
        <v>1540</v>
      </c>
      <c r="D7" s="768">
        <v>0</v>
      </c>
      <c r="E7" s="400">
        <v>8</v>
      </c>
      <c r="F7" s="769">
        <v>0</v>
      </c>
      <c r="G7" s="765">
        <v>2</v>
      </c>
      <c r="H7" s="400">
        <v>15</v>
      </c>
      <c r="I7" s="400">
        <v>21</v>
      </c>
      <c r="J7" s="213">
        <v>39</v>
      </c>
      <c r="K7" s="399">
        <v>204</v>
      </c>
      <c r="L7" s="551">
        <v>15</v>
      </c>
      <c r="M7" s="551">
        <v>122</v>
      </c>
      <c r="N7" s="770">
        <v>52</v>
      </c>
      <c r="O7" s="731">
        <v>7</v>
      </c>
      <c r="P7" s="211">
        <v>69</v>
      </c>
      <c r="Q7" s="211">
        <v>4</v>
      </c>
      <c r="R7" s="211">
        <v>16</v>
      </c>
      <c r="S7" s="211">
        <v>588</v>
      </c>
      <c r="T7" s="213">
        <v>378</v>
      </c>
      <c r="U7" s="777">
        <v>1135</v>
      </c>
      <c r="V7" s="397">
        <v>1</v>
      </c>
      <c r="W7" s="550">
        <v>6</v>
      </c>
      <c r="X7" s="748">
        <v>0</v>
      </c>
      <c r="Y7" s="201">
        <v>3</v>
      </c>
      <c r="Z7" s="313">
        <v>4</v>
      </c>
      <c r="AA7" s="313">
        <v>20</v>
      </c>
      <c r="AB7" s="314">
        <v>24</v>
      </c>
      <c r="AC7" s="397">
        <v>156</v>
      </c>
      <c r="AD7" s="550">
        <v>17</v>
      </c>
      <c r="AE7" s="550">
        <v>79</v>
      </c>
      <c r="AF7" s="748">
        <v>44</v>
      </c>
      <c r="AG7" s="201">
        <v>1</v>
      </c>
      <c r="AH7" s="313">
        <v>32</v>
      </c>
      <c r="AI7" s="313">
        <v>3</v>
      </c>
      <c r="AJ7" s="313">
        <v>22</v>
      </c>
      <c r="AK7" s="313">
        <v>418</v>
      </c>
      <c r="AL7" s="314">
        <v>305</v>
      </c>
      <c r="AN7"/>
    </row>
    <row r="8" spans="1:40" ht="14.1" customHeight="1">
      <c r="A8" s="138" t="s">
        <v>758</v>
      </c>
      <c r="B8" s="418" t="s">
        <v>860</v>
      </c>
      <c r="C8" s="299">
        <v>8625</v>
      </c>
      <c r="D8" s="768">
        <v>1</v>
      </c>
      <c r="E8" s="551">
        <v>19</v>
      </c>
      <c r="F8" s="769">
        <v>0</v>
      </c>
      <c r="G8" s="731">
        <v>27</v>
      </c>
      <c r="H8" s="211">
        <v>34</v>
      </c>
      <c r="I8" s="211">
        <v>35</v>
      </c>
      <c r="J8" s="213">
        <v>1049</v>
      </c>
      <c r="K8" s="399">
        <v>856</v>
      </c>
      <c r="L8" s="551">
        <v>29</v>
      </c>
      <c r="M8" s="551">
        <v>260</v>
      </c>
      <c r="N8" s="770">
        <v>306</v>
      </c>
      <c r="O8" s="731">
        <v>17</v>
      </c>
      <c r="P8" s="211">
        <v>131</v>
      </c>
      <c r="Q8" s="211">
        <v>29</v>
      </c>
      <c r="R8" s="211">
        <v>68</v>
      </c>
      <c r="S8" s="211">
        <v>2796</v>
      </c>
      <c r="T8" s="213">
        <v>2968</v>
      </c>
      <c r="U8" s="777">
        <v>5238</v>
      </c>
      <c r="V8" s="399">
        <v>4</v>
      </c>
      <c r="W8" s="551">
        <v>9</v>
      </c>
      <c r="X8" s="212">
        <v>1</v>
      </c>
      <c r="Y8" s="202">
        <v>12</v>
      </c>
      <c r="Z8" s="315">
        <v>22</v>
      </c>
      <c r="AA8" s="315">
        <v>35</v>
      </c>
      <c r="AB8" s="317">
        <v>455</v>
      </c>
      <c r="AC8" s="399">
        <v>665</v>
      </c>
      <c r="AD8" s="551">
        <v>14</v>
      </c>
      <c r="AE8" s="551">
        <v>245</v>
      </c>
      <c r="AF8" s="212">
        <v>218</v>
      </c>
      <c r="AG8" s="202">
        <v>4</v>
      </c>
      <c r="AH8" s="315">
        <v>78</v>
      </c>
      <c r="AI8" s="315">
        <v>42</v>
      </c>
      <c r="AJ8" s="315">
        <v>33</v>
      </c>
      <c r="AK8" s="315">
        <v>1720</v>
      </c>
      <c r="AL8" s="317">
        <v>1681</v>
      </c>
      <c r="AN8"/>
    </row>
    <row r="9" spans="1:40" ht="14.1" customHeight="1">
      <c r="A9" s="62" t="s">
        <v>761</v>
      </c>
      <c r="B9" s="418" t="s">
        <v>272</v>
      </c>
      <c r="C9" s="299">
        <v>763</v>
      </c>
      <c r="D9" s="768">
        <v>1</v>
      </c>
      <c r="E9" s="551">
        <v>2</v>
      </c>
      <c r="F9" s="770">
        <v>0</v>
      </c>
      <c r="G9" s="731">
        <v>4</v>
      </c>
      <c r="H9" s="211">
        <v>18</v>
      </c>
      <c r="I9" s="211">
        <v>26</v>
      </c>
      <c r="J9" s="213">
        <v>21</v>
      </c>
      <c r="K9" s="399">
        <v>103</v>
      </c>
      <c r="L9" s="551">
        <v>26</v>
      </c>
      <c r="M9" s="551">
        <v>65</v>
      </c>
      <c r="N9" s="770">
        <v>36</v>
      </c>
      <c r="O9" s="731">
        <v>27</v>
      </c>
      <c r="P9" s="211">
        <v>55</v>
      </c>
      <c r="Q9" s="211">
        <v>0</v>
      </c>
      <c r="R9" s="211">
        <v>15</v>
      </c>
      <c r="S9" s="211">
        <v>91</v>
      </c>
      <c r="T9" s="213">
        <v>273</v>
      </c>
      <c r="U9" s="777">
        <v>885</v>
      </c>
      <c r="V9" s="399">
        <v>1</v>
      </c>
      <c r="W9" s="551">
        <v>5</v>
      </c>
      <c r="X9" s="212">
        <v>0</v>
      </c>
      <c r="Y9" s="202">
        <v>5</v>
      </c>
      <c r="Z9" s="315">
        <v>27</v>
      </c>
      <c r="AA9" s="315">
        <v>42</v>
      </c>
      <c r="AB9" s="317">
        <v>14</v>
      </c>
      <c r="AC9" s="399">
        <v>252</v>
      </c>
      <c r="AD9" s="551">
        <v>55</v>
      </c>
      <c r="AE9" s="551">
        <v>70</v>
      </c>
      <c r="AF9" s="212">
        <v>87</v>
      </c>
      <c r="AG9" s="202">
        <v>14</v>
      </c>
      <c r="AH9" s="315">
        <v>39</v>
      </c>
      <c r="AI9" s="315">
        <v>1</v>
      </c>
      <c r="AJ9" s="315">
        <v>5</v>
      </c>
      <c r="AK9" s="315">
        <v>71</v>
      </c>
      <c r="AL9" s="317">
        <v>197</v>
      </c>
      <c r="AN9"/>
    </row>
    <row r="10" spans="1:40" ht="14.1" customHeight="1">
      <c r="A10" s="52" t="s">
        <v>776</v>
      </c>
      <c r="B10" s="418" t="s">
        <v>287</v>
      </c>
      <c r="C10" s="299">
        <v>177</v>
      </c>
      <c r="D10" s="768">
        <v>0</v>
      </c>
      <c r="E10" s="551">
        <v>0</v>
      </c>
      <c r="F10" s="770">
        <v>0</v>
      </c>
      <c r="G10" s="731">
        <v>1</v>
      </c>
      <c r="H10" s="211">
        <v>1</v>
      </c>
      <c r="I10" s="211">
        <v>2</v>
      </c>
      <c r="J10" s="213">
        <v>9</v>
      </c>
      <c r="K10" s="399">
        <v>25</v>
      </c>
      <c r="L10" s="551">
        <v>2</v>
      </c>
      <c r="M10" s="551">
        <v>22</v>
      </c>
      <c r="N10" s="770">
        <v>6</v>
      </c>
      <c r="O10" s="731">
        <v>1</v>
      </c>
      <c r="P10" s="211">
        <v>9</v>
      </c>
      <c r="Q10" s="211">
        <v>1</v>
      </c>
      <c r="R10" s="211">
        <v>7</v>
      </c>
      <c r="S10" s="211">
        <v>24</v>
      </c>
      <c r="T10" s="213">
        <v>67</v>
      </c>
      <c r="U10" s="777">
        <v>161</v>
      </c>
      <c r="V10" s="399">
        <v>0</v>
      </c>
      <c r="W10" s="551">
        <v>1</v>
      </c>
      <c r="X10" s="212">
        <v>0</v>
      </c>
      <c r="Y10" s="202">
        <v>1</v>
      </c>
      <c r="Z10" s="315">
        <v>5</v>
      </c>
      <c r="AA10" s="315">
        <v>4</v>
      </c>
      <c r="AB10" s="317">
        <v>8</v>
      </c>
      <c r="AC10" s="399">
        <v>29</v>
      </c>
      <c r="AD10" s="551">
        <v>0</v>
      </c>
      <c r="AE10" s="551">
        <v>14</v>
      </c>
      <c r="AF10" s="212">
        <v>14</v>
      </c>
      <c r="AG10" s="202">
        <v>0</v>
      </c>
      <c r="AH10" s="315">
        <v>9</v>
      </c>
      <c r="AI10" s="315">
        <v>6</v>
      </c>
      <c r="AJ10" s="315">
        <v>0</v>
      </c>
      <c r="AK10" s="315">
        <v>23</v>
      </c>
      <c r="AL10" s="317">
        <v>47</v>
      </c>
      <c r="AN10"/>
    </row>
    <row r="11" spans="1:40" ht="14.1" customHeight="1">
      <c r="A11" s="62" t="s">
        <v>766</v>
      </c>
      <c r="B11" s="418" t="s">
        <v>277</v>
      </c>
      <c r="C11" s="299">
        <v>11883</v>
      </c>
      <c r="D11" s="768">
        <v>5</v>
      </c>
      <c r="E11" s="551">
        <v>77</v>
      </c>
      <c r="F11" s="770">
        <v>1</v>
      </c>
      <c r="G11" s="731">
        <v>40</v>
      </c>
      <c r="H11" s="211">
        <v>158</v>
      </c>
      <c r="I11" s="211">
        <v>172</v>
      </c>
      <c r="J11" s="213">
        <v>625</v>
      </c>
      <c r="K11" s="399">
        <v>969</v>
      </c>
      <c r="L11" s="551">
        <v>183</v>
      </c>
      <c r="M11" s="551">
        <v>1016</v>
      </c>
      <c r="N11" s="770">
        <v>505</v>
      </c>
      <c r="O11" s="731">
        <v>93</v>
      </c>
      <c r="P11" s="211">
        <v>610</v>
      </c>
      <c r="Q11" s="211">
        <v>258</v>
      </c>
      <c r="R11" s="211">
        <v>227</v>
      </c>
      <c r="S11" s="211">
        <v>1224</v>
      </c>
      <c r="T11" s="213">
        <v>5720</v>
      </c>
      <c r="U11" s="777">
        <v>8005</v>
      </c>
      <c r="V11" s="399">
        <v>2</v>
      </c>
      <c r="W11" s="551">
        <v>48</v>
      </c>
      <c r="X11" s="212">
        <v>0</v>
      </c>
      <c r="Y11" s="202">
        <v>31</v>
      </c>
      <c r="Z11" s="315">
        <v>108</v>
      </c>
      <c r="AA11" s="315">
        <v>124</v>
      </c>
      <c r="AB11" s="317">
        <v>403</v>
      </c>
      <c r="AC11" s="399">
        <v>782</v>
      </c>
      <c r="AD11" s="551">
        <v>156</v>
      </c>
      <c r="AE11" s="551">
        <v>655</v>
      </c>
      <c r="AF11" s="212">
        <v>474</v>
      </c>
      <c r="AG11" s="202">
        <v>52</v>
      </c>
      <c r="AH11" s="315">
        <v>375</v>
      </c>
      <c r="AI11" s="315">
        <v>181</v>
      </c>
      <c r="AJ11" s="315">
        <v>178</v>
      </c>
      <c r="AK11" s="315">
        <v>790</v>
      </c>
      <c r="AL11" s="317">
        <v>3646</v>
      </c>
      <c r="AN11"/>
    </row>
    <row r="12" spans="1:40" ht="14.1" customHeight="1">
      <c r="A12" s="62" t="s">
        <v>768</v>
      </c>
      <c r="B12" s="418" t="s">
        <v>279</v>
      </c>
      <c r="C12" s="299">
        <v>275</v>
      </c>
      <c r="D12" s="768">
        <v>0</v>
      </c>
      <c r="E12" s="551">
        <v>1</v>
      </c>
      <c r="F12" s="770">
        <v>0</v>
      </c>
      <c r="G12" s="731">
        <v>0</v>
      </c>
      <c r="H12" s="211">
        <v>1</v>
      </c>
      <c r="I12" s="211">
        <v>4</v>
      </c>
      <c r="J12" s="213">
        <v>12</v>
      </c>
      <c r="K12" s="399">
        <v>32</v>
      </c>
      <c r="L12" s="551">
        <v>1</v>
      </c>
      <c r="M12" s="551">
        <v>16</v>
      </c>
      <c r="N12" s="770">
        <v>7</v>
      </c>
      <c r="O12" s="731">
        <v>0</v>
      </c>
      <c r="P12" s="211">
        <v>13</v>
      </c>
      <c r="Q12" s="211">
        <v>2</v>
      </c>
      <c r="R12" s="211">
        <v>1</v>
      </c>
      <c r="S12" s="211">
        <v>65</v>
      </c>
      <c r="T12" s="213">
        <v>120</v>
      </c>
      <c r="U12" s="777">
        <v>171</v>
      </c>
      <c r="V12" s="399">
        <v>0</v>
      </c>
      <c r="W12" s="551">
        <v>0</v>
      </c>
      <c r="X12" s="212">
        <v>0</v>
      </c>
      <c r="Y12" s="202">
        <v>0</v>
      </c>
      <c r="Z12" s="315">
        <v>0</v>
      </c>
      <c r="AA12" s="315">
        <v>2</v>
      </c>
      <c r="AB12" s="317">
        <v>10</v>
      </c>
      <c r="AC12" s="399">
        <v>38</v>
      </c>
      <c r="AD12" s="551">
        <v>3</v>
      </c>
      <c r="AE12" s="551">
        <v>9</v>
      </c>
      <c r="AF12" s="212">
        <v>10</v>
      </c>
      <c r="AG12" s="202">
        <v>1</v>
      </c>
      <c r="AH12" s="315">
        <v>3</v>
      </c>
      <c r="AI12" s="315">
        <v>1</v>
      </c>
      <c r="AJ12" s="315">
        <v>3</v>
      </c>
      <c r="AK12" s="315">
        <v>37</v>
      </c>
      <c r="AL12" s="317">
        <v>54</v>
      </c>
      <c r="AN12"/>
    </row>
    <row r="13" spans="1:40" ht="14.1" customHeight="1">
      <c r="A13" s="52" t="s">
        <v>782</v>
      </c>
      <c r="B13" s="417" t="s">
        <v>584</v>
      </c>
      <c r="C13" s="299">
        <v>1192</v>
      </c>
      <c r="D13" s="768">
        <v>0</v>
      </c>
      <c r="E13" s="551">
        <v>19</v>
      </c>
      <c r="F13" s="770">
        <v>0</v>
      </c>
      <c r="G13" s="731">
        <v>2</v>
      </c>
      <c r="H13" s="211">
        <v>43</v>
      </c>
      <c r="I13" s="211">
        <v>16</v>
      </c>
      <c r="J13" s="213">
        <v>12</v>
      </c>
      <c r="K13" s="399">
        <v>113</v>
      </c>
      <c r="L13" s="551">
        <v>44</v>
      </c>
      <c r="M13" s="551">
        <v>151</v>
      </c>
      <c r="N13" s="770">
        <v>45</v>
      </c>
      <c r="O13" s="731">
        <v>6</v>
      </c>
      <c r="P13" s="211">
        <v>33</v>
      </c>
      <c r="Q13" s="211">
        <v>199</v>
      </c>
      <c r="R13" s="211">
        <v>40</v>
      </c>
      <c r="S13" s="211">
        <v>58</v>
      </c>
      <c r="T13" s="213">
        <v>411</v>
      </c>
      <c r="U13" s="777">
        <v>1118</v>
      </c>
      <c r="V13" s="399">
        <v>0</v>
      </c>
      <c r="W13" s="551">
        <v>12</v>
      </c>
      <c r="X13" s="212">
        <v>0</v>
      </c>
      <c r="Y13" s="202">
        <v>0</v>
      </c>
      <c r="Z13" s="315">
        <v>20</v>
      </c>
      <c r="AA13" s="315">
        <v>30</v>
      </c>
      <c r="AB13" s="317">
        <v>15</v>
      </c>
      <c r="AC13" s="399">
        <v>220</v>
      </c>
      <c r="AD13" s="551">
        <v>62</v>
      </c>
      <c r="AE13" s="551">
        <v>152</v>
      </c>
      <c r="AF13" s="212">
        <v>156</v>
      </c>
      <c r="AG13" s="202">
        <v>8</v>
      </c>
      <c r="AH13" s="315">
        <v>24</v>
      </c>
      <c r="AI13" s="315">
        <v>78</v>
      </c>
      <c r="AJ13" s="315">
        <v>10</v>
      </c>
      <c r="AK13" s="315">
        <v>36</v>
      </c>
      <c r="AL13" s="317">
        <v>295</v>
      </c>
      <c r="AN13"/>
    </row>
    <row r="14" spans="1:40" ht="14.1" customHeight="1">
      <c r="A14" s="52" t="s">
        <v>788</v>
      </c>
      <c r="B14" s="418" t="s">
        <v>297</v>
      </c>
      <c r="C14" s="299">
        <v>119</v>
      </c>
      <c r="D14" s="768">
        <v>0</v>
      </c>
      <c r="E14" s="551">
        <v>5</v>
      </c>
      <c r="F14" s="770">
        <v>0</v>
      </c>
      <c r="G14" s="731">
        <v>0</v>
      </c>
      <c r="H14" s="211">
        <v>9</v>
      </c>
      <c r="I14" s="211">
        <v>6</v>
      </c>
      <c r="J14" s="213">
        <v>1</v>
      </c>
      <c r="K14" s="399">
        <v>10</v>
      </c>
      <c r="L14" s="551">
        <v>7</v>
      </c>
      <c r="M14" s="551">
        <v>26</v>
      </c>
      <c r="N14" s="770">
        <v>8</v>
      </c>
      <c r="O14" s="731">
        <v>2</v>
      </c>
      <c r="P14" s="211">
        <v>9</v>
      </c>
      <c r="Q14" s="211">
        <v>0</v>
      </c>
      <c r="R14" s="211">
        <v>0</v>
      </c>
      <c r="S14" s="211">
        <v>13</v>
      </c>
      <c r="T14" s="213">
        <v>23</v>
      </c>
      <c r="U14" s="777">
        <v>86</v>
      </c>
      <c r="V14" s="399">
        <v>0</v>
      </c>
      <c r="W14" s="551">
        <v>4</v>
      </c>
      <c r="X14" s="212">
        <v>0</v>
      </c>
      <c r="Y14" s="202">
        <v>1</v>
      </c>
      <c r="Z14" s="315">
        <v>3</v>
      </c>
      <c r="AA14" s="315">
        <v>3</v>
      </c>
      <c r="AB14" s="317">
        <v>0</v>
      </c>
      <c r="AC14" s="399">
        <v>15</v>
      </c>
      <c r="AD14" s="551">
        <v>9</v>
      </c>
      <c r="AE14" s="551">
        <v>10</v>
      </c>
      <c r="AF14" s="212">
        <v>7</v>
      </c>
      <c r="AG14" s="202">
        <v>2</v>
      </c>
      <c r="AH14" s="315">
        <v>1</v>
      </c>
      <c r="AI14" s="315">
        <v>0</v>
      </c>
      <c r="AJ14" s="315">
        <v>2</v>
      </c>
      <c r="AK14" s="315">
        <v>7</v>
      </c>
      <c r="AL14" s="317">
        <v>22</v>
      </c>
      <c r="AN14"/>
    </row>
    <row r="15" spans="1:40" ht="14.1" customHeight="1">
      <c r="A15" s="62" t="s">
        <v>759</v>
      </c>
      <c r="B15" s="418" t="s">
        <v>270</v>
      </c>
      <c r="C15" s="299">
        <v>3426</v>
      </c>
      <c r="D15" s="768">
        <v>1</v>
      </c>
      <c r="E15" s="551">
        <v>19</v>
      </c>
      <c r="F15" s="770">
        <v>0</v>
      </c>
      <c r="G15" s="731">
        <v>9</v>
      </c>
      <c r="H15" s="211">
        <v>45</v>
      </c>
      <c r="I15" s="211">
        <v>45</v>
      </c>
      <c r="J15" s="213">
        <v>122</v>
      </c>
      <c r="K15" s="399">
        <v>276</v>
      </c>
      <c r="L15" s="551">
        <v>60</v>
      </c>
      <c r="M15" s="551">
        <v>331</v>
      </c>
      <c r="N15" s="770">
        <v>125</v>
      </c>
      <c r="O15" s="731">
        <v>24</v>
      </c>
      <c r="P15" s="211">
        <v>180</v>
      </c>
      <c r="Q15" s="211">
        <v>8</v>
      </c>
      <c r="R15" s="211">
        <v>93</v>
      </c>
      <c r="S15" s="211">
        <v>385</v>
      </c>
      <c r="T15" s="213">
        <v>1703</v>
      </c>
      <c r="U15" s="777">
        <v>2246</v>
      </c>
      <c r="V15" s="399">
        <v>1</v>
      </c>
      <c r="W15" s="551">
        <v>16</v>
      </c>
      <c r="X15" s="212">
        <v>0</v>
      </c>
      <c r="Y15" s="202">
        <v>6</v>
      </c>
      <c r="Z15" s="315">
        <v>38</v>
      </c>
      <c r="AA15" s="315">
        <v>50</v>
      </c>
      <c r="AB15" s="317">
        <v>67</v>
      </c>
      <c r="AC15" s="399">
        <v>221</v>
      </c>
      <c r="AD15" s="551">
        <v>66</v>
      </c>
      <c r="AE15" s="551">
        <v>201</v>
      </c>
      <c r="AF15" s="212">
        <v>180</v>
      </c>
      <c r="AG15" s="202">
        <v>32</v>
      </c>
      <c r="AH15" s="315">
        <v>129</v>
      </c>
      <c r="AI15" s="315">
        <v>7</v>
      </c>
      <c r="AJ15" s="315">
        <v>48</v>
      </c>
      <c r="AK15" s="315">
        <v>282</v>
      </c>
      <c r="AL15" s="317">
        <v>902</v>
      </c>
      <c r="AN15"/>
    </row>
    <row r="16" spans="1:40" ht="14.1" customHeight="1">
      <c r="A16" s="62" t="s">
        <v>767</v>
      </c>
      <c r="B16" s="418" t="s">
        <v>278</v>
      </c>
      <c r="C16" s="299">
        <v>1692</v>
      </c>
      <c r="D16" s="768">
        <v>0</v>
      </c>
      <c r="E16" s="551">
        <v>1</v>
      </c>
      <c r="F16" s="770">
        <v>0</v>
      </c>
      <c r="G16" s="731">
        <v>4</v>
      </c>
      <c r="H16" s="211">
        <v>21</v>
      </c>
      <c r="I16" s="211">
        <v>18</v>
      </c>
      <c r="J16" s="213">
        <v>72</v>
      </c>
      <c r="K16" s="399">
        <v>147</v>
      </c>
      <c r="L16" s="551">
        <v>12</v>
      </c>
      <c r="M16" s="551">
        <v>132</v>
      </c>
      <c r="N16" s="770">
        <v>43</v>
      </c>
      <c r="O16" s="731">
        <v>1</v>
      </c>
      <c r="P16" s="211">
        <v>95</v>
      </c>
      <c r="Q16" s="211">
        <v>6</v>
      </c>
      <c r="R16" s="211">
        <v>34</v>
      </c>
      <c r="S16" s="211">
        <v>330</v>
      </c>
      <c r="T16" s="213">
        <v>776</v>
      </c>
      <c r="U16" s="777">
        <v>1111</v>
      </c>
      <c r="V16" s="399">
        <v>0</v>
      </c>
      <c r="W16" s="551">
        <v>4</v>
      </c>
      <c r="X16" s="212">
        <v>0</v>
      </c>
      <c r="Y16" s="202">
        <v>3</v>
      </c>
      <c r="Z16" s="315">
        <v>9</v>
      </c>
      <c r="AA16" s="315">
        <v>18</v>
      </c>
      <c r="AB16" s="317">
        <v>47</v>
      </c>
      <c r="AC16" s="399">
        <v>144</v>
      </c>
      <c r="AD16" s="551">
        <v>18</v>
      </c>
      <c r="AE16" s="551">
        <v>97</v>
      </c>
      <c r="AF16" s="212">
        <v>96</v>
      </c>
      <c r="AG16" s="202">
        <v>6</v>
      </c>
      <c r="AH16" s="315">
        <v>51</v>
      </c>
      <c r="AI16" s="315">
        <v>3</v>
      </c>
      <c r="AJ16" s="315">
        <v>12</v>
      </c>
      <c r="AK16" s="315">
        <v>210</v>
      </c>
      <c r="AL16" s="317">
        <v>393</v>
      </c>
      <c r="AN16"/>
    </row>
    <row r="17" spans="1:40" ht="14.1" customHeight="1">
      <c r="A17" s="52" t="s">
        <v>775</v>
      </c>
      <c r="B17" s="418" t="s">
        <v>294</v>
      </c>
      <c r="C17" s="299">
        <v>1400</v>
      </c>
      <c r="D17" s="768">
        <v>1</v>
      </c>
      <c r="E17" s="551">
        <v>23</v>
      </c>
      <c r="F17" s="770">
        <v>0</v>
      </c>
      <c r="G17" s="731">
        <v>11</v>
      </c>
      <c r="H17" s="211">
        <v>31</v>
      </c>
      <c r="I17" s="211">
        <v>20</v>
      </c>
      <c r="J17" s="213">
        <v>29</v>
      </c>
      <c r="K17" s="399">
        <v>67</v>
      </c>
      <c r="L17" s="551">
        <v>21</v>
      </c>
      <c r="M17" s="551">
        <v>95</v>
      </c>
      <c r="N17" s="770">
        <v>39</v>
      </c>
      <c r="O17" s="731">
        <v>13</v>
      </c>
      <c r="P17" s="211">
        <v>52</v>
      </c>
      <c r="Q17" s="211">
        <v>11</v>
      </c>
      <c r="R17" s="211">
        <v>83</v>
      </c>
      <c r="S17" s="211">
        <v>91</v>
      </c>
      <c r="T17" s="213">
        <v>813</v>
      </c>
      <c r="U17" s="777">
        <v>1287</v>
      </c>
      <c r="V17" s="399">
        <v>0</v>
      </c>
      <c r="W17" s="551">
        <v>14</v>
      </c>
      <c r="X17" s="212">
        <v>0</v>
      </c>
      <c r="Y17" s="202">
        <v>5</v>
      </c>
      <c r="Z17" s="315">
        <v>40</v>
      </c>
      <c r="AA17" s="315">
        <v>35</v>
      </c>
      <c r="AB17" s="317">
        <v>16</v>
      </c>
      <c r="AC17" s="399">
        <v>107</v>
      </c>
      <c r="AD17" s="551">
        <v>46</v>
      </c>
      <c r="AE17" s="551">
        <v>78</v>
      </c>
      <c r="AF17" s="212">
        <v>84</v>
      </c>
      <c r="AG17" s="202">
        <v>8</v>
      </c>
      <c r="AH17" s="315">
        <v>34</v>
      </c>
      <c r="AI17" s="315">
        <v>17</v>
      </c>
      <c r="AJ17" s="315">
        <v>34</v>
      </c>
      <c r="AK17" s="315">
        <v>64</v>
      </c>
      <c r="AL17" s="317">
        <v>705</v>
      </c>
      <c r="AN17"/>
    </row>
    <row r="18" spans="1:40" ht="14.1" customHeight="1">
      <c r="A18" s="52" t="s">
        <v>784</v>
      </c>
      <c r="B18" s="418" t="s">
        <v>293</v>
      </c>
      <c r="C18" s="299">
        <v>53</v>
      </c>
      <c r="D18" s="768">
        <v>0</v>
      </c>
      <c r="E18" s="551">
        <v>0</v>
      </c>
      <c r="F18" s="770">
        <v>0</v>
      </c>
      <c r="G18" s="731">
        <v>0</v>
      </c>
      <c r="H18" s="211">
        <v>0</v>
      </c>
      <c r="I18" s="211">
        <v>1</v>
      </c>
      <c r="J18" s="213">
        <v>1</v>
      </c>
      <c r="K18" s="399">
        <v>7</v>
      </c>
      <c r="L18" s="551">
        <v>0</v>
      </c>
      <c r="M18" s="551">
        <v>5</v>
      </c>
      <c r="N18" s="770">
        <v>3</v>
      </c>
      <c r="O18" s="731">
        <v>2</v>
      </c>
      <c r="P18" s="211">
        <v>7</v>
      </c>
      <c r="Q18" s="211">
        <v>0</v>
      </c>
      <c r="R18" s="211">
        <v>0</v>
      </c>
      <c r="S18" s="211">
        <v>9</v>
      </c>
      <c r="T18" s="213">
        <v>18</v>
      </c>
      <c r="U18" s="777">
        <v>74</v>
      </c>
      <c r="V18" s="399">
        <v>0</v>
      </c>
      <c r="W18" s="551">
        <v>0</v>
      </c>
      <c r="X18" s="212">
        <v>0</v>
      </c>
      <c r="Y18" s="202">
        <v>0</v>
      </c>
      <c r="Z18" s="315">
        <v>0</v>
      </c>
      <c r="AA18" s="315">
        <v>1</v>
      </c>
      <c r="AB18" s="317">
        <v>1</v>
      </c>
      <c r="AC18" s="399">
        <v>14</v>
      </c>
      <c r="AD18" s="551">
        <v>3</v>
      </c>
      <c r="AE18" s="551">
        <v>4</v>
      </c>
      <c r="AF18" s="212">
        <v>9</v>
      </c>
      <c r="AG18" s="202">
        <v>2</v>
      </c>
      <c r="AH18" s="315">
        <v>6</v>
      </c>
      <c r="AI18" s="315">
        <v>1</v>
      </c>
      <c r="AJ18" s="315">
        <v>4</v>
      </c>
      <c r="AK18" s="315">
        <v>10</v>
      </c>
      <c r="AL18" s="317">
        <v>19</v>
      </c>
      <c r="AN18"/>
    </row>
    <row r="19" spans="1:40" ht="14.1" customHeight="1">
      <c r="A19" s="52" t="s">
        <v>775</v>
      </c>
      <c r="B19" s="418" t="s">
        <v>286</v>
      </c>
      <c r="C19" s="299">
        <v>316</v>
      </c>
      <c r="D19" s="768">
        <v>0</v>
      </c>
      <c r="E19" s="551">
        <v>2</v>
      </c>
      <c r="F19" s="770">
        <v>0</v>
      </c>
      <c r="G19" s="731">
        <v>0</v>
      </c>
      <c r="H19" s="211">
        <v>11</v>
      </c>
      <c r="I19" s="211">
        <v>4</v>
      </c>
      <c r="J19" s="213">
        <v>17</v>
      </c>
      <c r="K19" s="399">
        <v>21</v>
      </c>
      <c r="L19" s="551">
        <v>8</v>
      </c>
      <c r="M19" s="551">
        <v>36</v>
      </c>
      <c r="N19" s="770">
        <v>3</v>
      </c>
      <c r="O19" s="731">
        <v>13</v>
      </c>
      <c r="P19" s="211">
        <v>20</v>
      </c>
      <c r="Q19" s="211">
        <v>4</v>
      </c>
      <c r="R19" s="211">
        <v>2</v>
      </c>
      <c r="S19" s="211">
        <v>85</v>
      </c>
      <c r="T19" s="213">
        <v>90</v>
      </c>
      <c r="U19" s="777">
        <v>232</v>
      </c>
      <c r="V19" s="399">
        <v>0</v>
      </c>
      <c r="W19" s="551">
        <v>0</v>
      </c>
      <c r="X19" s="212">
        <v>0</v>
      </c>
      <c r="Y19" s="202">
        <v>0</v>
      </c>
      <c r="Z19" s="315">
        <v>7</v>
      </c>
      <c r="AA19" s="315">
        <v>8</v>
      </c>
      <c r="AB19" s="317">
        <v>4</v>
      </c>
      <c r="AC19" s="399">
        <v>22</v>
      </c>
      <c r="AD19" s="551">
        <v>4</v>
      </c>
      <c r="AE19" s="551">
        <v>21</v>
      </c>
      <c r="AF19" s="212">
        <v>9</v>
      </c>
      <c r="AG19" s="202">
        <v>2</v>
      </c>
      <c r="AH19" s="315">
        <v>11</v>
      </c>
      <c r="AI19" s="315">
        <v>10</v>
      </c>
      <c r="AJ19" s="315">
        <v>1</v>
      </c>
      <c r="AK19" s="315">
        <v>66</v>
      </c>
      <c r="AL19" s="317">
        <v>67</v>
      </c>
      <c r="AN19"/>
    </row>
    <row r="20" spans="1:40" ht="14.1" customHeight="1">
      <c r="A20" s="52" t="s">
        <v>773</v>
      </c>
      <c r="B20" s="418" t="s">
        <v>284</v>
      </c>
      <c r="C20" s="299">
        <v>228</v>
      </c>
      <c r="D20" s="768">
        <v>0</v>
      </c>
      <c r="E20" s="551">
        <v>0</v>
      </c>
      <c r="F20" s="770">
        <v>0</v>
      </c>
      <c r="G20" s="731">
        <v>1</v>
      </c>
      <c r="H20" s="211">
        <v>2</v>
      </c>
      <c r="I20" s="211">
        <v>10</v>
      </c>
      <c r="J20" s="213">
        <v>23</v>
      </c>
      <c r="K20" s="399">
        <v>31</v>
      </c>
      <c r="L20" s="551">
        <v>6</v>
      </c>
      <c r="M20" s="551">
        <v>29</v>
      </c>
      <c r="N20" s="770">
        <v>5</v>
      </c>
      <c r="O20" s="731">
        <v>11</v>
      </c>
      <c r="P20" s="211">
        <v>15</v>
      </c>
      <c r="Q20" s="211">
        <v>1</v>
      </c>
      <c r="R20" s="211">
        <v>3</v>
      </c>
      <c r="S20" s="211">
        <v>58</v>
      </c>
      <c r="T20" s="213">
        <v>33</v>
      </c>
      <c r="U20" s="777">
        <v>124</v>
      </c>
      <c r="V20" s="399">
        <v>0</v>
      </c>
      <c r="W20" s="551">
        <v>0</v>
      </c>
      <c r="X20" s="212">
        <v>0</v>
      </c>
      <c r="Y20" s="202">
        <v>0</v>
      </c>
      <c r="Z20" s="315">
        <v>1</v>
      </c>
      <c r="AA20" s="315">
        <v>3</v>
      </c>
      <c r="AB20" s="317">
        <v>4</v>
      </c>
      <c r="AC20" s="399">
        <v>19</v>
      </c>
      <c r="AD20" s="551">
        <v>4</v>
      </c>
      <c r="AE20" s="551">
        <v>14</v>
      </c>
      <c r="AF20" s="212">
        <v>2</v>
      </c>
      <c r="AG20" s="202">
        <v>6</v>
      </c>
      <c r="AH20" s="315">
        <v>7</v>
      </c>
      <c r="AI20" s="315">
        <v>3</v>
      </c>
      <c r="AJ20" s="315">
        <v>0</v>
      </c>
      <c r="AK20" s="315">
        <v>32</v>
      </c>
      <c r="AL20" s="317">
        <v>29</v>
      </c>
      <c r="AN20"/>
    </row>
    <row r="21" spans="1:40" ht="14.1" customHeight="1">
      <c r="A21" s="62" t="s">
        <v>765</v>
      </c>
      <c r="B21" s="418" t="s">
        <v>587</v>
      </c>
      <c r="C21" s="299">
        <v>496</v>
      </c>
      <c r="D21" s="768">
        <v>0</v>
      </c>
      <c r="E21" s="551">
        <v>0</v>
      </c>
      <c r="F21" s="770">
        <v>0</v>
      </c>
      <c r="G21" s="731">
        <v>0</v>
      </c>
      <c r="H21" s="211">
        <v>2</v>
      </c>
      <c r="I21" s="211">
        <v>3</v>
      </c>
      <c r="J21" s="213">
        <v>25</v>
      </c>
      <c r="K21" s="399">
        <v>43</v>
      </c>
      <c r="L21" s="551">
        <v>4</v>
      </c>
      <c r="M21" s="551">
        <v>45</v>
      </c>
      <c r="N21" s="770">
        <v>9</v>
      </c>
      <c r="O21" s="731">
        <v>5</v>
      </c>
      <c r="P21" s="211">
        <v>29</v>
      </c>
      <c r="Q21" s="211">
        <v>5</v>
      </c>
      <c r="R21" s="211">
        <v>7</v>
      </c>
      <c r="S21" s="211">
        <v>117</v>
      </c>
      <c r="T21" s="213">
        <v>202</v>
      </c>
      <c r="U21" s="777">
        <v>462</v>
      </c>
      <c r="V21" s="399">
        <v>0</v>
      </c>
      <c r="W21" s="551">
        <v>1</v>
      </c>
      <c r="X21" s="212">
        <v>0</v>
      </c>
      <c r="Y21" s="202">
        <v>1</v>
      </c>
      <c r="Z21" s="315">
        <v>2</v>
      </c>
      <c r="AA21" s="315">
        <v>5</v>
      </c>
      <c r="AB21" s="317">
        <v>21</v>
      </c>
      <c r="AC21" s="399">
        <v>58</v>
      </c>
      <c r="AD21" s="551">
        <v>8</v>
      </c>
      <c r="AE21" s="551">
        <v>42</v>
      </c>
      <c r="AF21" s="212">
        <v>13</v>
      </c>
      <c r="AG21" s="202">
        <v>2</v>
      </c>
      <c r="AH21" s="315">
        <v>23</v>
      </c>
      <c r="AI21" s="315">
        <v>3</v>
      </c>
      <c r="AJ21" s="315">
        <v>6</v>
      </c>
      <c r="AK21" s="315">
        <v>97</v>
      </c>
      <c r="AL21" s="317">
        <v>180</v>
      </c>
      <c r="AN21"/>
    </row>
    <row r="22" spans="1:40" ht="14.1" customHeight="1">
      <c r="A22" s="62" t="s">
        <v>764</v>
      </c>
      <c r="B22" s="418" t="s">
        <v>275</v>
      </c>
      <c r="C22" s="299">
        <v>1728</v>
      </c>
      <c r="D22" s="768">
        <v>0</v>
      </c>
      <c r="E22" s="551">
        <v>17</v>
      </c>
      <c r="F22" s="770">
        <v>0</v>
      </c>
      <c r="G22" s="731">
        <v>7</v>
      </c>
      <c r="H22" s="211">
        <v>44</v>
      </c>
      <c r="I22" s="211">
        <v>32</v>
      </c>
      <c r="J22" s="213">
        <v>60</v>
      </c>
      <c r="K22" s="399">
        <v>114</v>
      </c>
      <c r="L22" s="551">
        <v>46</v>
      </c>
      <c r="M22" s="551">
        <v>134</v>
      </c>
      <c r="N22" s="770">
        <v>44</v>
      </c>
      <c r="O22" s="731">
        <v>20</v>
      </c>
      <c r="P22" s="211">
        <v>56</v>
      </c>
      <c r="Q22" s="211">
        <v>7</v>
      </c>
      <c r="R22" s="211">
        <v>64</v>
      </c>
      <c r="S22" s="211">
        <v>232</v>
      </c>
      <c r="T22" s="213">
        <v>851</v>
      </c>
      <c r="U22" s="777">
        <v>1268</v>
      </c>
      <c r="V22" s="399">
        <v>4</v>
      </c>
      <c r="W22" s="551">
        <v>15</v>
      </c>
      <c r="X22" s="212">
        <v>0</v>
      </c>
      <c r="Y22" s="202">
        <v>3</v>
      </c>
      <c r="Z22" s="315">
        <v>46</v>
      </c>
      <c r="AA22" s="315">
        <v>36</v>
      </c>
      <c r="AB22" s="317">
        <v>38</v>
      </c>
      <c r="AC22" s="399">
        <v>111</v>
      </c>
      <c r="AD22" s="551">
        <v>37</v>
      </c>
      <c r="AE22" s="551">
        <v>82</v>
      </c>
      <c r="AF22" s="212">
        <v>71</v>
      </c>
      <c r="AG22" s="202">
        <v>14</v>
      </c>
      <c r="AH22" s="315">
        <v>31</v>
      </c>
      <c r="AI22" s="315">
        <v>8</v>
      </c>
      <c r="AJ22" s="315">
        <v>51</v>
      </c>
      <c r="AK22" s="315">
        <v>168</v>
      </c>
      <c r="AL22" s="317">
        <v>553</v>
      </c>
      <c r="AN22"/>
    </row>
    <row r="23" spans="1:40" ht="14.1" customHeight="1">
      <c r="A23" s="52" t="s">
        <v>781</v>
      </c>
      <c r="B23" s="418" t="s">
        <v>291</v>
      </c>
      <c r="C23" s="299">
        <v>139</v>
      </c>
      <c r="D23" s="768">
        <v>0</v>
      </c>
      <c r="E23" s="551">
        <v>0</v>
      </c>
      <c r="F23" s="770">
        <v>0</v>
      </c>
      <c r="G23" s="731">
        <v>0</v>
      </c>
      <c r="H23" s="211">
        <v>1</v>
      </c>
      <c r="I23" s="211">
        <v>4</v>
      </c>
      <c r="J23" s="213">
        <v>4</v>
      </c>
      <c r="K23" s="399">
        <v>15</v>
      </c>
      <c r="L23" s="551">
        <v>2</v>
      </c>
      <c r="M23" s="551">
        <v>20</v>
      </c>
      <c r="N23" s="770">
        <v>5</v>
      </c>
      <c r="O23" s="731">
        <v>4</v>
      </c>
      <c r="P23" s="211">
        <v>11</v>
      </c>
      <c r="Q23" s="211">
        <v>0</v>
      </c>
      <c r="R23" s="211">
        <v>0</v>
      </c>
      <c r="S23" s="211">
        <v>32</v>
      </c>
      <c r="T23" s="213">
        <v>41</v>
      </c>
      <c r="U23" s="777">
        <v>116</v>
      </c>
      <c r="V23" s="399">
        <v>0</v>
      </c>
      <c r="W23" s="551">
        <v>2</v>
      </c>
      <c r="X23" s="212">
        <v>0</v>
      </c>
      <c r="Y23" s="202">
        <v>1</v>
      </c>
      <c r="Z23" s="315">
        <v>2</v>
      </c>
      <c r="AA23" s="315">
        <v>5</v>
      </c>
      <c r="AB23" s="317">
        <v>0</v>
      </c>
      <c r="AC23" s="399">
        <v>8</v>
      </c>
      <c r="AD23" s="551">
        <v>10</v>
      </c>
      <c r="AE23" s="551">
        <v>20</v>
      </c>
      <c r="AF23" s="212">
        <v>7</v>
      </c>
      <c r="AG23" s="202">
        <v>2</v>
      </c>
      <c r="AH23" s="315">
        <v>12</v>
      </c>
      <c r="AI23" s="315">
        <v>1</v>
      </c>
      <c r="AJ23" s="315">
        <v>0</v>
      </c>
      <c r="AK23" s="315">
        <v>20</v>
      </c>
      <c r="AL23" s="317">
        <v>26</v>
      </c>
      <c r="AN23"/>
    </row>
    <row r="24" spans="1:40" ht="14.1" customHeight="1">
      <c r="A24" s="62" t="s">
        <v>763</v>
      </c>
      <c r="B24" s="418" t="s">
        <v>274</v>
      </c>
      <c r="C24" s="299">
        <v>3664</v>
      </c>
      <c r="D24" s="768">
        <v>3</v>
      </c>
      <c r="E24" s="551">
        <v>42</v>
      </c>
      <c r="F24" s="770">
        <v>2</v>
      </c>
      <c r="G24" s="731">
        <v>15</v>
      </c>
      <c r="H24" s="211">
        <v>61</v>
      </c>
      <c r="I24" s="211">
        <v>71</v>
      </c>
      <c r="J24" s="213">
        <v>150</v>
      </c>
      <c r="K24" s="399">
        <v>345</v>
      </c>
      <c r="L24" s="551">
        <v>117</v>
      </c>
      <c r="M24" s="551">
        <v>304</v>
      </c>
      <c r="N24" s="770">
        <v>205</v>
      </c>
      <c r="O24" s="731">
        <v>41</v>
      </c>
      <c r="P24" s="211">
        <v>170</v>
      </c>
      <c r="Q24" s="211">
        <v>23</v>
      </c>
      <c r="R24" s="211">
        <v>74</v>
      </c>
      <c r="S24" s="211">
        <v>224</v>
      </c>
      <c r="T24" s="213">
        <v>1817</v>
      </c>
      <c r="U24" s="777">
        <v>2741</v>
      </c>
      <c r="V24" s="399">
        <v>1</v>
      </c>
      <c r="W24" s="551">
        <v>37</v>
      </c>
      <c r="X24" s="212">
        <v>1</v>
      </c>
      <c r="Y24" s="202">
        <v>8</v>
      </c>
      <c r="Z24" s="315">
        <v>37</v>
      </c>
      <c r="AA24" s="315">
        <v>60</v>
      </c>
      <c r="AB24" s="317">
        <v>90</v>
      </c>
      <c r="AC24" s="399">
        <v>357</v>
      </c>
      <c r="AD24" s="551">
        <v>135</v>
      </c>
      <c r="AE24" s="551">
        <v>192</v>
      </c>
      <c r="AF24" s="212">
        <v>283</v>
      </c>
      <c r="AG24" s="202">
        <v>28</v>
      </c>
      <c r="AH24" s="315">
        <v>98</v>
      </c>
      <c r="AI24" s="315">
        <v>29</v>
      </c>
      <c r="AJ24" s="315">
        <v>46</v>
      </c>
      <c r="AK24" s="315">
        <v>160</v>
      </c>
      <c r="AL24" s="317">
        <v>1179</v>
      </c>
      <c r="AN24"/>
    </row>
    <row r="25" spans="1:40" ht="14.1" customHeight="1">
      <c r="A25" s="62" t="s">
        <v>772</v>
      </c>
      <c r="B25" s="418" t="s">
        <v>283</v>
      </c>
      <c r="C25" s="299">
        <v>3686</v>
      </c>
      <c r="D25" s="768">
        <v>5</v>
      </c>
      <c r="E25" s="551">
        <v>17</v>
      </c>
      <c r="F25" s="770">
        <v>0</v>
      </c>
      <c r="G25" s="731">
        <v>28</v>
      </c>
      <c r="H25" s="211">
        <v>54</v>
      </c>
      <c r="I25" s="211">
        <v>49</v>
      </c>
      <c r="J25" s="213">
        <v>57</v>
      </c>
      <c r="K25" s="399">
        <v>256</v>
      </c>
      <c r="L25" s="551">
        <v>50</v>
      </c>
      <c r="M25" s="551">
        <v>387</v>
      </c>
      <c r="N25" s="770">
        <v>124</v>
      </c>
      <c r="O25" s="731">
        <v>23</v>
      </c>
      <c r="P25" s="211">
        <v>258</v>
      </c>
      <c r="Q25" s="211">
        <v>160</v>
      </c>
      <c r="R25" s="211">
        <v>106</v>
      </c>
      <c r="S25" s="211">
        <v>212</v>
      </c>
      <c r="T25" s="213">
        <v>1900</v>
      </c>
      <c r="U25" s="777">
        <v>2506</v>
      </c>
      <c r="V25" s="399">
        <v>3</v>
      </c>
      <c r="W25" s="551">
        <v>21</v>
      </c>
      <c r="X25" s="212">
        <v>0</v>
      </c>
      <c r="Y25" s="202">
        <v>13</v>
      </c>
      <c r="Z25" s="315">
        <v>57</v>
      </c>
      <c r="AA25" s="315">
        <v>30</v>
      </c>
      <c r="AB25" s="317">
        <v>44</v>
      </c>
      <c r="AC25" s="399">
        <v>247</v>
      </c>
      <c r="AD25" s="551">
        <v>54</v>
      </c>
      <c r="AE25" s="551">
        <v>313</v>
      </c>
      <c r="AF25" s="212">
        <v>142</v>
      </c>
      <c r="AG25" s="202">
        <v>25</v>
      </c>
      <c r="AH25" s="315">
        <v>128</v>
      </c>
      <c r="AI25" s="315">
        <v>96</v>
      </c>
      <c r="AJ25" s="315">
        <v>16</v>
      </c>
      <c r="AK25" s="315">
        <v>141</v>
      </c>
      <c r="AL25" s="317">
        <v>1176</v>
      </c>
      <c r="AN25"/>
    </row>
    <row r="26" spans="1:40" ht="14.1" customHeight="1">
      <c r="A26" s="52" t="s">
        <v>774</v>
      </c>
      <c r="B26" s="418" t="s">
        <v>757</v>
      </c>
      <c r="C26" s="299">
        <v>618</v>
      </c>
      <c r="D26" s="768">
        <v>0</v>
      </c>
      <c r="E26" s="551">
        <v>3</v>
      </c>
      <c r="F26" s="770">
        <v>0</v>
      </c>
      <c r="G26" s="731">
        <v>2</v>
      </c>
      <c r="H26" s="211">
        <v>4</v>
      </c>
      <c r="I26" s="211">
        <v>8</v>
      </c>
      <c r="J26" s="213">
        <v>20</v>
      </c>
      <c r="K26" s="399">
        <v>60</v>
      </c>
      <c r="L26" s="551">
        <v>11</v>
      </c>
      <c r="M26" s="551">
        <v>56</v>
      </c>
      <c r="N26" s="770">
        <v>22</v>
      </c>
      <c r="O26" s="731">
        <v>0</v>
      </c>
      <c r="P26" s="211">
        <v>27</v>
      </c>
      <c r="Q26" s="211">
        <v>4</v>
      </c>
      <c r="R26" s="211">
        <v>11</v>
      </c>
      <c r="S26" s="211">
        <v>113</v>
      </c>
      <c r="T26" s="213">
        <v>277</v>
      </c>
      <c r="U26" s="777">
        <v>649</v>
      </c>
      <c r="V26" s="399">
        <v>0</v>
      </c>
      <c r="W26" s="551">
        <v>2</v>
      </c>
      <c r="X26" s="212">
        <v>0</v>
      </c>
      <c r="Y26" s="202">
        <v>1</v>
      </c>
      <c r="Z26" s="315">
        <v>7</v>
      </c>
      <c r="AA26" s="315">
        <v>13</v>
      </c>
      <c r="AB26" s="317">
        <v>20</v>
      </c>
      <c r="AC26" s="399">
        <v>90</v>
      </c>
      <c r="AD26" s="551">
        <v>9</v>
      </c>
      <c r="AE26" s="551">
        <v>70</v>
      </c>
      <c r="AF26" s="212">
        <v>39</v>
      </c>
      <c r="AG26" s="202">
        <v>1</v>
      </c>
      <c r="AH26" s="315">
        <v>29</v>
      </c>
      <c r="AI26" s="315">
        <v>8</v>
      </c>
      <c r="AJ26" s="315">
        <v>20</v>
      </c>
      <c r="AK26" s="315">
        <v>95</v>
      </c>
      <c r="AL26" s="317">
        <v>245</v>
      </c>
      <c r="AN26"/>
    </row>
    <row r="27" spans="1:40" ht="14.1" customHeight="1">
      <c r="A27" s="52" t="s">
        <v>778</v>
      </c>
      <c r="B27" s="418" t="s">
        <v>289</v>
      </c>
      <c r="C27" s="299">
        <v>994</v>
      </c>
      <c r="D27" s="768">
        <v>1</v>
      </c>
      <c r="E27" s="551">
        <v>9</v>
      </c>
      <c r="F27" s="770">
        <v>0</v>
      </c>
      <c r="G27" s="731">
        <v>5</v>
      </c>
      <c r="H27" s="211">
        <v>19</v>
      </c>
      <c r="I27" s="211">
        <v>13</v>
      </c>
      <c r="J27" s="213">
        <v>8</v>
      </c>
      <c r="K27" s="399">
        <v>74</v>
      </c>
      <c r="L27" s="551">
        <v>13</v>
      </c>
      <c r="M27" s="551">
        <v>83</v>
      </c>
      <c r="N27" s="770">
        <v>16</v>
      </c>
      <c r="O27" s="731">
        <v>7</v>
      </c>
      <c r="P27" s="211">
        <v>63</v>
      </c>
      <c r="Q27" s="211">
        <v>12</v>
      </c>
      <c r="R27" s="211">
        <v>28</v>
      </c>
      <c r="S27" s="211">
        <v>58</v>
      </c>
      <c r="T27" s="213">
        <v>585</v>
      </c>
      <c r="U27" s="777">
        <v>773</v>
      </c>
      <c r="V27" s="399">
        <v>0</v>
      </c>
      <c r="W27" s="551">
        <v>7</v>
      </c>
      <c r="X27" s="212">
        <v>0</v>
      </c>
      <c r="Y27" s="202">
        <v>7</v>
      </c>
      <c r="Z27" s="315">
        <v>12</v>
      </c>
      <c r="AA27" s="315">
        <v>18</v>
      </c>
      <c r="AB27" s="317">
        <v>6</v>
      </c>
      <c r="AC27" s="399">
        <v>85</v>
      </c>
      <c r="AD27" s="551">
        <v>15</v>
      </c>
      <c r="AE27" s="551">
        <v>85</v>
      </c>
      <c r="AF27" s="212">
        <v>30</v>
      </c>
      <c r="AG27" s="202">
        <v>7</v>
      </c>
      <c r="AH27" s="315">
        <v>54</v>
      </c>
      <c r="AI27" s="315">
        <v>13</v>
      </c>
      <c r="AJ27" s="315">
        <v>15</v>
      </c>
      <c r="AK27" s="315">
        <v>42</v>
      </c>
      <c r="AL27" s="317">
        <v>377</v>
      </c>
      <c r="AN27"/>
    </row>
    <row r="28" spans="1:40" ht="14.1" customHeight="1">
      <c r="A28" s="62" t="s">
        <v>769</v>
      </c>
      <c r="B28" s="418" t="s">
        <v>280</v>
      </c>
      <c r="C28" s="299">
        <v>6375</v>
      </c>
      <c r="D28" s="768">
        <v>0</v>
      </c>
      <c r="E28" s="551">
        <v>43</v>
      </c>
      <c r="F28" s="770">
        <v>0</v>
      </c>
      <c r="G28" s="731">
        <v>17</v>
      </c>
      <c r="H28" s="211">
        <v>88</v>
      </c>
      <c r="I28" s="211">
        <v>72</v>
      </c>
      <c r="J28" s="213">
        <v>125</v>
      </c>
      <c r="K28" s="399">
        <v>348</v>
      </c>
      <c r="L28" s="551">
        <v>101</v>
      </c>
      <c r="M28" s="551">
        <v>615</v>
      </c>
      <c r="N28" s="770">
        <v>162</v>
      </c>
      <c r="O28" s="731">
        <v>55</v>
      </c>
      <c r="P28" s="211">
        <v>514</v>
      </c>
      <c r="Q28" s="211">
        <v>511</v>
      </c>
      <c r="R28" s="211">
        <v>123</v>
      </c>
      <c r="S28" s="211">
        <v>469</v>
      </c>
      <c r="T28" s="213">
        <v>3132</v>
      </c>
      <c r="U28" s="777">
        <v>4649</v>
      </c>
      <c r="V28" s="399">
        <v>1</v>
      </c>
      <c r="W28" s="551">
        <v>38</v>
      </c>
      <c r="X28" s="212">
        <v>0</v>
      </c>
      <c r="Y28" s="202">
        <v>12</v>
      </c>
      <c r="Z28" s="315">
        <v>50</v>
      </c>
      <c r="AA28" s="315">
        <v>71</v>
      </c>
      <c r="AB28" s="317">
        <v>79</v>
      </c>
      <c r="AC28" s="399">
        <v>325</v>
      </c>
      <c r="AD28" s="551">
        <v>122</v>
      </c>
      <c r="AE28" s="551">
        <v>482</v>
      </c>
      <c r="AF28" s="212">
        <v>177</v>
      </c>
      <c r="AG28" s="202">
        <v>39</v>
      </c>
      <c r="AH28" s="315">
        <v>309</v>
      </c>
      <c r="AI28" s="315">
        <v>202</v>
      </c>
      <c r="AJ28" s="315">
        <v>71</v>
      </c>
      <c r="AK28" s="315">
        <v>374</v>
      </c>
      <c r="AL28" s="317">
        <v>2297</v>
      </c>
      <c r="AN28"/>
    </row>
    <row r="29" spans="1:40" ht="14.1" customHeight="1">
      <c r="A29" s="62" t="s">
        <v>770</v>
      </c>
      <c r="B29" s="418" t="s">
        <v>281</v>
      </c>
      <c r="C29" s="299">
        <v>3085</v>
      </c>
      <c r="D29" s="768">
        <v>0</v>
      </c>
      <c r="E29" s="551">
        <v>21</v>
      </c>
      <c r="F29" s="770">
        <v>0</v>
      </c>
      <c r="G29" s="731">
        <v>7</v>
      </c>
      <c r="H29" s="211">
        <v>61</v>
      </c>
      <c r="I29" s="211">
        <v>34</v>
      </c>
      <c r="J29" s="213">
        <v>70</v>
      </c>
      <c r="K29" s="399">
        <v>162</v>
      </c>
      <c r="L29" s="551">
        <v>57</v>
      </c>
      <c r="M29" s="551">
        <v>286</v>
      </c>
      <c r="N29" s="770">
        <v>70</v>
      </c>
      <c r="O29" s="731">
        <v>20</v>
      </c>
      <c r="P29" s="211">
        <v>217</v>
      </c>
      <c r="Q29" s="211">
        <v>110</v>
      </c>
      <c r="R29" s="211">
        <v>63</v>
      </c>
      <c r="S29" s="211">
        <v>194</v>
      </c>
      <c r="T29" s="213">
        <v>1713</v>
      </c>
      <c r="U29" s="777">
        <v>2329</v>
      </c>
      <c r="V29" s="399">
        <v>1</v>
      </c>
      <c r="W29" s="551">
        <v>17</v>
      </c>
      <c r="X29" s="212">
        <v>2</v>
      </c>
      <c r="Y29" s="202">
        <v>3</v>
      </c>
      <c r="Z29" s="315">
        <v>40</v>
      </c>
      <c r="AA29" s="315">
        <v>32</v>
      </c>
      <c r="AB29" s="317">
        <v>42</v>
      </c>
      <c r="AC29" s="399">
        <v>181</v>
      </c>
      <c r="AD29" s="551">
        <v>63</v>
      </c>
      <c r="AE29" s="551">
        <v>208</v>
      </c>
      <c r="AF29" s="212">
        <v>96</v>
      </c>
      <c r="AG29" s="202">
        <v>13</v>
      </c>
      <c r="AH29" s="315">
        <v>129</v>
      </c>
      <c r="AI29" s="315">
        <v>48</v>
      </c>
      <c r="AJ29" s="315">
        <v>29</v>
      </c>
      <c r="AK29" s="315">
        <v>142</v>
      </c>
      <c r="AL29" s="317">
        <v>1283</v>
      </c>
      <c r="AN29"/>
    </row>
    <row r="30" spans="1:40" ht="14.1" customHeight="1">
      <c r="A30" s="62" t="s">
        <v>771</v>
      </c>
      <c r="B30" s="418" t="s">
        <v>282</v>
      </c>
      <c r="C30" s="299">
        <v>2153</v>
      </c>
      <c r="D30" s="768">
        <v>0</v>
      </c>
      <c r="E30" s="551">
        <v>27</v>
      </c>
      <c r="F30" s="770">
        <v>0</v>
      </c>
      <c r="G30" s="731">
        <v>2</v>
      </c>
      <c r="H30" s="211">
        <v>52</v>
      </c>
      <c r="I30" s="211">
        <v>40</v>
      </c>
      <c r="J30" s="213">
        <v>70</v>
      </c>
      <c r="K30" s="399">
        <v>255</v>
      </c>
      <c r="L30" s="551">
        <v>41</v>
      </c>
      <c r="M30" s="551">
        <v>176</v>
      </c>
      <c r="N30" s="770">
        <v>241</v>
      </c>
      <c r="O30" s="731">
        <v>30</v>
      </c>
      <c r="P30" s="211">
        <v>103</v>
      </c>
      <c r="Q30" s="211">
        <v>14</v>
      </c>
      <c r="R30" s="211">
        <v>61</v>
      </c>
      <c r="S30" s="211">
        <v>97</v>
      </c>
      <c r="T30" s="213">
        <v>944</v>
      </c>
      <c r="U30" s="777">
        <v>1685</v>
      </c>
      <c r="V30" s="399">
        <v>1</v>
      </c>
      <c r="W30" s="551">
        <v>17</v>
      </c>
      <c r="X30" s="212">
        <v>0</v>
      </c>
      <c r="Y30" s="202">
        <v>7</v>
      </c>
      <c r="Z30" s="315">
        <v>51</v>
      </c>
      <c r="AA30" s="315">
        <v>45</v>
      </c>
      <c r="AB30" s="317">
        <v>25</v>
      </c>
      <c r="AC30" s="399">
        <v>294</v>
      </c>
      <c r="AD30" s="551">
        <v>77</v>
      </c>
      <c r="AE30" s="551">
        <v>118</v>
      </c>
      <c r="AF30" s="212">
        <v>145</v>
      </c>
      <c r="AG30" s="202">
        <v>14</v>
      </c>
      <c r="AH30" s="315">
        <v>88</v>
      </c>
      <c r="AI30" s="315">
        <v>8</v>
      </c>
      <c r="AJ30" s="315">
        <v>46</v>
      </c>
      <c r="AK30" s="315">
        <v>62</v>
      </c>
      <c r="AL30" s="317">
        <v>687</v>
      </c>
      <c r="AN30"/>
    </row>
    <row r="31" spans="1:40" ht="14.1" customHeight="1">
      <c r="A31" s="52" t="s">
        <v>785</v>
      </c>
      <c r="B31" s="168" t="s">
        <v>786</v>
      </c>
      <c r="C31" s="299">
        <v>511</v>
      </c>
      <c r="D31" s="768">
        <v>1</v>
      </c>
      <c r="E31" s="551">
        <v>4</v>
      </c>
      <c r="F31" s="770">
        <v>0</v>
      </c>
      <c r="G31" s="731">
        <v>0</v>
      </c>
      <c r="H31" s="211">
        <v>2</v>
      </c>
      <c r="I31" s="211">
        <v>1</v>
      </c>
      <c r="J31" s="411">
        <v>21</v>
      </c>
      <c r="K31" s="399">
        <v>63</v>
      </c>
      <c r="L31" s="551">
        <v>6</v>
      </c>
      <c r="M31" s="409">
        <v>35</v>
      </c>
      <c r="N31" s="770">
        <v>23</v>
      </c>
      <c r="O31" s="731">
        <v>2</v>
      </c>
      <c r="P31" s="211">
        <v>13</v>
      </c>
      <c r="Q31" s="409">
        <v>7</v>
      </c>
      <c r="R31" s="409">
        <v>9</v>
      </c>
      <c r="S31" s="409">
        <v>198</v>
      </c>
      <c r="T31" s="411">
        <v>126</v>
      </c>
      <c r="U31" s="777">
        <v>492</v>
      </c>
      <c r="V31" s="399">
        <v>0</v>
      </c>
      <c r="W31" s="551">
        <v>2</v>
      </c>
      <c r="X31" s="212">
        <v>0</v>
      </c>
      <c r="Y31" s="202">
        <v>1</v>
      </c>
      <c r="Z31" s="315">
        <v>3</v>
      </c>
      <c r="AA31" s="315">
        <v>0</v>
      </c>
      <c r="AB31" s="317">
        <v>11</v>
      </c>
      <c r="AC31" s="399">
        <v>98</v>
      </c>
      <c r="AD31" s="551">
        <v>7</v>
      </c>
      <c r="AE31" s="551">
        <v>34</v>
      </c>
      <c r="AF31" s="212">
        <v>76</v>
      </c>
      <c r="AG31" s="202">
        <v>0</v>
      </c>
      <c r="AH31" s="315">
        <v>5</v>
      </c>
      <c r="AI31" s="315">
        <v>5</v>
      </c>
      <c r="AJ31" s="315">
        <v>4</v>
      </c>
      <c r="AK31" s="315">
        <v>167</v>
      </c>
      <c r="AL31" s="317">
        <v>79</v>
      </c>
      <c r="AN31"/>
    </row>
    <row r="32" spans="1:40" ht="14.1" customHeight="1">
      <c r="A32" s="62" t="s">
        <v>762</v>
      </c>
      <c r="B32" s="418" t="s">
        <v>273</v>
      </c>
      <c r="C32" s="299">
        <v>1587</v>
      </c>
      <c r="D32" s="768">
        <v>3</v>
      </c>
      <c r="E32" s="551">
        <v>17</v>
      </c>
      <c r="F32" s="770">
        <v>0</v>
      </c>
      <c r="G32" s="731">
        <v>4</v>
      </c>
      <c r="H32" s="211">
        <v>26</v>
      </c>
      <c r="I32" s="211">
        <v>23</v>
      </c>
      <c r="J32" s="213">
        <v>113</v>
      </c>
      <c r="K32" s="399">
        <v>119</v>
      </c>
      <c r="L32" s="551">
        <v>22</v>
      </c>
      <c r="M32" s="551">
        <v>128</v>
      </c>
      <c r="N32" s="770">
        <v>83</v>
      </c>
      <c r="O32" s="731">
        <v>15</v>
      </c>
      <c r="P32" s="211">
        <v>116</v>
      </c>
      <c r="Q32" s="211">
        <v>13</v>
      </c>
      <c r="R32" s="211">
        <v>44</v>
      </c>
      <c r="S32" s="211">
        <v>167</v>
      </c>
      <c r="T32" s="213">
        <v>694</v>
      </c>
      <c r="U32" s="777">
        <v>1109</v>
      </c>
      <c r="V32" s="399">
        <v>1</v>
      </c>
      <c r="W32" s="551">
        <v>6</v>
      </c>
      <c r="X32" s="212">
        <v>1</v>
      </c>
      <c r="Y32" s="202">
        <v>0</v>
      </c>
      <c r="Z32" s="315">
        <v>18</v>
      </c>
      <c r="AA32" s="315">
        <v>26</v>
      </c>
      <c r="AB32" s="317">
        <v>50</v>
      </c>
      <c r="AC32" s="399">
        <v>140</v>
      </c>
      <c r="AD32" s="551">
        <v>22</v>
      </c>
      <c r="AE32" s="551">
        <v>83</v>
      </c>
      <c r="AF32" s="212">
        <v>96</v>
      </c>
      <c r="AG32" s="202">
        <v>10</v>
      </c>
      <c r="AH32" s="315">
        <v>55</v>
      </c>
      <c r="AI32" s="315">
        <v>24</v>
      </c>
      <c r="AJ32" s="315">
        <v>18</v>
      </c>
      <c r="AK32" s="315">
        <v>131</v>
      </c>
      <c r="AL32" s="317">
        <v>428</v>
      </c>
      <c r="AN32"/>
    </row>
    <row r="33" spans="1:40" ht="14.1" customHeight="1">
      <c r="A33" s="52" t="s">
        <v>783</v>
      </c>
      <c r="B33" s="418" t="s">
        <v>292</v>
      </c>
      <c r="C33" s="299">
        <v>935</v>
      </c>
      <c r="D33" s="768">
        <v>0</v>
      </c>
      <c r="E33" s="551">
        <v>8</v>
      </c>
      <c r="F33" s="770">
        <v>0</v>
      </c>
      <c r="G33" s="731">
        <v>0</v>
      </c>
      <c r="H33" s="211">
        <v>21</v>
      </c>
      <c r="I33" s="211">
        <v>26</v>
      </c>
      <c r="J33" s="213">
        <v>30</v>
      </c>
      <c r="K33" s="399">
        <v>118</v>
      </c>
      <c r="L33" s="551">
        <v>22</v>
      </c>
      <c r="M33" s="551">
        <v>75</v>
      </c>
      <c r="N33" s="770">
        <v>73</v>
      </c>
      <c r="O33" s="731">
        <v>13</v>
      </c>
      <c r="P33" s="211">
        <v>34</v>
      </c>
      <c r="Q33" s="211">
        <v>12</v>
      </c>
      <c r="R33" s="211">
        <v>15</v>
      </c>
      <c r="S33" s="211">
        <v>82</v>
      </c>
      <c r="T33" s="213">
        <v>406</v>
      </c>
      <c r="U33" s="777">
        <v>800</v>
      </c>
      <c r="V33" s="399">
        <v>0</v>
      </c>
      <c r="W33" s="551">
        <v>8</v>
      </c>
      <c r="X33" s="212">
        <v>0</v>
      </c>
      <c r="Y33" s="202">
        <v>0</v>
      </c>
      <c r="Z33" s="315">
        <v>27</v>
      </c>
      <c r="AA33" s="315">
        <v>30</v>
      </c>
      <c r="AB33" s="317">
        <v>11</v>
      </c>
      <c r="AC33" s="399">
        <v>138</v>
      </c>
      <c r="AD33" s="551">
        <v>29</v>
      </c>
      <c r="AE33" s="551">
        <v>57</v>
      </c>
      <c r="AF33" s="212">
        <v>96</v>
      </c>
      <c r="AG33" s="202">
        <v>7</v>
      </c>
      <c r="AH33" s="315">
        <v>25</v>
      </c>
      <c r="AI33" s="315">
        <v>12</v>
      </c>
      <c r="AJ33" s="315">
        <v>16</v>
      </c>
      <c r="AK33" s="315">
        <v>59</v>
      </c>
      <c r="AL33" s="317">
        <v>285</v>
      </c>
      <c r="AN33"/>
    </row>
    <row r="34" spans="1:40" ht="14.1" customHeight="1">
      <c r="A34" s="52" t="s">
        <v>779</v>
      </c>
      <c r="B34" s="418" t="s">
        <v>588</v>
      </c>
      <c r="C34" s="299">
        <v>237</v>
      </c>
      <c r="D34" s="768">
        <v>0</v>
      </c>
      <c r="E34" s="551">
        <v>1</v>
      </c>
      <c r="F34" s="770">
        <v>1</v>
      </c>
      <c r="G34" s="731">
        <v>1</v>
      </c>
      <c r="H34" s="211">
        <v>1</v>
      </c>
      <c r="I34" s="211">
        <v>3</v>
      </c>
      <c r="J34" s="213">
        <v>9</v>
      </c>
      <c r="K34" s="399">
        <v>32</v>
      </c>
      <c r="L34" s="551">
        <v>4</v>
      </c>
      <c r="M34" s="551">
        <v>15</v>
      </c>
      <c r="N34" s="770">
        <v>7</v>
      </c>
      <c r="O34" s="731">
        <v>0</v>
      </c>
      <c r="P34" s="211">
        <v>4</v>
      </c>
      <c r="Q34" s="211">
        <v>1</v>
      </c>
      <c r="R34" s="211">
        <v>1</v>
      </c>
      <c r="S34" s="211">
        <v>85</v>
      </c>
      <c r="T34" s="213">
        <v>72</v>
      </c>
      <c r="U34" s="777">
        <v>160</v>
      </c>
      <c r="V34" s="399">
        <v>0</v>
      </c>
      <c r="W34" s="551">
        <v>2</v>
      </c>
      <c r="X34" s="212">
        <v>0</v>
      </c>
      <c r="Y34" s="202">
        <v>0</v>
      </c>
      <c r="Z34" s="315">
        <v>1</v>
      </c>
      <c r="AA34" s="315">
        <v>5</v>
      </c>
      <c r="AB34" s="317">
        <v>8</v>
      </c>
      <c r="AC34" s="399">
        <v>32</v>
      </c>
      <c r="AD34" s="551">
        <v>2</v>
      </c>
      <c r="AE34" s="551">
        <v>9</v>
      </c>
      <c r="AF34" s="212">
        <v>11</v>
      </c>
      <c r="AG34" s="202">
        <v>0</v>
      </c>
      <c r="AH34" s="315">
        <v>6</v>
      </c>
      <c r="AI34" s="315">
        <v>0</v>
      </c>
      <c r="AJ34" s="315">
        <v>2</v>
      </c>
      <c r="AK34" s="315">
        <v>51</v>
      </c>
      <c r="AL34" s="317">
        <v>31</v>
      </c>
      <c r="AN34"/>
    </row>
    <row r="35" spans="1:40" ht="14.1" customHeight="1">
      <c r="A35" s="62" t="s">
        <v>760</v>
      </c>
      <c r="B35" s="418" t="s">
        <v>271</v>
      </c>
      <c r="C35" s="299">
        <v>7013</v>
      </c>
      <c r="D35" s="768">
        <v>2</v>
      </c>
      <c r="E35" s="551">
        <v>17</v>
      </c>
      <c r="F35" s="770">
        <v>1</v>
      </c>
      <c r="G35" s="731">
        <v>16</v>
      </c>
      <c r="H35" s="211">
        <v>42</v>
      </c>
      <c r="I35" s="211">
        <v>57</v>
      </c>
      <c r="J35" s="213">
        <v>555</v>
      </c>
      <c r="K35" s="399">
        <v>618</v>
      </c>
      <c r="L35" s="551">
        <v>40</v>
      </c>
      <c r="M35" s="551">
        <v>504</v>
      </c>
      <c r="N35" s="770">
        <v>303</v>
      </c>
      <c r="O35" s="731">
        <v>31</v>
      </c>
      <c r="P35" s="211">
        <v>477</v>
      </c>
      <c r="Q35" s="211">
        <v>87</v>
      </c>
      <c r="R35" s="211">
        <v>157</v>
      </c>
      <c r="S35" s="211">
        <v>1164</v>
      </c>
      <c r="T35" s="213">
        <v>2942</v>
      </c>
      <c r="U35" s="777">
        <v>4816</v>
      </c>
      <c r="V35" s="399">
        <v>4</v>
      </c>
      <c r="W35" s="551">
        <v>19</v>
      </c>
      <c r="X35" s="212">
        <v>0</v>
      </c>
      <c r="Y35" s="202">
        <v>12</v>
      </c>
      <c r="Z35" s="315">
        <v>32</v>
      </c>
      <c r="AA35" s="315">
        <v>43</v>
      </c>
      <c r="AB35" s="317">
        <v>319</v>
      </c>
      <c r="AC35" s="399">
        <v>413</v>
      </c>
      <c r="AD35" s="551">
        <v>50</v>
      </c>
      <c r="AE35" s="551">
        <v>379</v>
      </c>
      <c r="AF35" s="212">
        <v>231</v>
      </c>
      <c r="AG35" s="202">
        <v>34</v>
      </c>
      <c r="AH35" s="315">
        <v>317</v>
      </c>
      <c r="AI35" s="315">
        <v>32</v>
      </c>
      <c r="AJ35" s="315">
        <v>92</v>
      </c>
      <c r="AK35" s="315">
        <v>848</v>
      </c>
      <c r="AL35" s="317">
        <v>1991</v>
      </c>
      <c r="AN35"/>
    </row>
    <row r="36" spans="1:40" ht="14.1" customHeight="1">
      <c r="A36" s="52" t="s">
        <v>780</v>
      </c>
      <c r="B36" s="418" t="s">
        <v>290</v>
      </c>
      <c r="C36" s="299">
        <v>138</v>
      </c>
      <c r="D36" s="768">
        <v>0</v>
      </c>
      <c r="E36" s="551">
        <v>2</v>
      </c>
      <c r="F36" s="770">
        <v>0</v>
      </c>
      <c r="G36" s="731">
        <v>1</v>
      </c>
      <c r="H36" s="211">
        <v>6</v>
      </c>
      <c r="I36" s="211">
        <v>5</v>
      </c>
      <c r="J36" s="213">
        <v>1</v>
      </c>
      <c r="K36" s="399">
        <v>43</v>
      </c>
      <c r="L36" s="551">
        <v>6</v>
      </c>
      <c r="M36" s="551">
        <v>16</v>
      </c>
      <c r="N36" s="770">
        <v>14</v>
      </c>
      <c r="O36" s="731">
        <v>2</v>
      </c>
      <c r="P36" s="211">
        <v>1</v>
      </c>
      <c r="Q36" s="211">
        <v>1</v>
      </c>
      <c r="R36" s="211">
        <v>1</v>
      </c>
      <c r="S36" s="211">
        <v>19</v>
      </c>
      <c r="T36" s="213">
        <v>20</v>
      </c>
      <c r="U36" s="777">
        <v>105</v>
      </c>
      <c r="V36" s="399">
        <v>0</v>
      </c>
      <c r="W36" s="551">
        <v>4</v>
      </c>
      <c r="X36" s="212">
        <v>0</v>
      </c>
      <c r="Y36" s="202">
        <v>0</v>
      </c>
      <c r="Z36" s="315">
        <v>4</v>
      </c>
      <c r="AA36" s="315">
        <v>7</v>
      </c>
      <c r="AB36" s="318">
        <v>0</v>
      </c>
      <c r="AC36" s="399">
        <v>29</v>
      </c>
      <c r="AD36" s="551">
        <v>5</v>
      </c>
      <c r="AE36" s="551">
        <v>12</v>
      </c>
      <c r="AF36" s="212">
        <v>7</v>
      </c>
      <c r="AG36" s="202">
        <v>2</v>
      </c>
      <c r="AH36" s="315">
        <v>3</v>
      </c>
      <c r="AI36" s="315">
        <v>5</v>
      </c>
      <c r="AJ36" s="315">
        <v>2</v>
      </c>
      <c r="AK36" s="315">
        <v>12</v>
      </c>
      <c r="AL36" s="317">
        <v>13</v>
      </c>
      <c r="AN36"/>
    </row>
    <row r="37" spans="1:40" ht="14.1" customHeight="1">
      <c r="A37" s="52" t="s">
        <v>787</v>
      </c>
      <c r="B37" s="418" t="s">
        <v>296</v>
      </c>
      <c r="C37" s="299">
        <v>725</v>
      </c>
      <c r="D37" s="768">
        <v>0</v>
      </c>
      <c r="E37" s="551">
        <v>6</v>
      </c>
      <c r="F37" s="770">
        <v>0</v>
      </c>
      <c r="G37" s="731">
        <v>2</v>
      </c>
      <c r="H37" s="211">
        <v>11</v>
      </c>
      <c r="I37" s="211">
        <v>23</v>
      </c>
      <c r="J37" s="213">
        <v>33</v>
      </c>
      <c r="K37" s="399">
        <v>50</v>
      </c>
      <c r="L37" s="551">
        <v>15</v>
      </c>
      <c r="M37" s="551">
        <v>106</v>
      </c>
      <c r="N37" s="770">
        <v>13</v>
      </c>
      <c r="O37" s="731">
        <v>11</v>
      </c>
      <c r="P37" s="211">
        <v>42</v>
      </c>
      <c r="Q37" s="211">
        <v>19</v>
      </c>
      <c r="R37" s="211">
        <v>14</v>
      </c>
      <c r="S37" s="211">
        <v>125</v>
      </c>
      <c r="T37" s="213">
        <v>255</v>
      </c>
      <c r="U37" s="777">
        <v>606</v>
      </c>
      <c r="V37" s="399">
        <v>0</v>
      </c>
      <c r="W37" s="551">
        <v>7</v>
      </c>
      <c r="X37" s="212">
        <v>0</v>
      </c>
      <c r="Y37" s="202">
        <v>1</v>
      </c>
      <c r="Z37" s="315">
        <v>12</v>
      </c>
      <c r="AA37" s="315">
        <v>19</v>
      </c>
      <c r="AB37" s="317">
        <v>10</v>
      </c>
      <c r="AC37" s="399">
        <v>29</v>
      </c>
      <c r="AD37" s="551">
        <v>19</v>
      </c>
      <c r="AE37" s="551">
        <v>96</v>
      </c>
      <c r="AF37" s="212">
        <v>21</v>
      </c>
      <c r="AG37" s="202">
        <v>9</v>
      </c>
      <c r="AH37" s="315">
        <v>38</v>
      </c>
      <c r="AI37" s="315">
        <v>2</v>
      </c>
      <c r="AJ37" s="315">
        <v>7</v>
      </c>
      <c r="AK37" s="315">
        <v>135</v>
      </c>
      <c r="AL37" s="317">
        <v>201</v>
      </c>
      <c r="AN37"/>
    </row>
    <row r="38" spans="1:40" ht="14.1" customHeight="1">
      <c r="A38" s="52" t="s">
        <v>789</v>
      </c>
      <c r="B38" s="783" t="s">
        <v>792</v>
      </c>
      <c r="C38" s="299">
        <v>0</v>
      </c>
      <c r="D38" s="240">
        <v>0</v>
      </c>
      <c r="E38" s="163">
        <v>0</v>
      </c>
      <c r="F38" s="209">
        <v>0</v>
      </c>
      <c r="G38" s="766">
        <v>0</v>
      </c>
      <c r="H38" s="163">
        <v>0</v>
      </c>
      <c r="I38" s="163">
        <v>0</v>
      </c>
      <c r="J38" s="136">
        <v>0</v>
      </c>
      <c r="K38" s="773">
        <v>0</v>
      </c>
      <c r="L38" s="403">
        <v>0</v>
      </c>
      <c r="M38" s="403">
        <v>0</v>
      </c>
      <c r="N38" s="774">
        <v>0</v>
      </c>
      <c r="O38" s="766">
        <v>0</v>
      </c>
      <c r="P38" s="163">
        <v>0</v>
      </c>
      <c r="Q38" s="163">
        <v>0</v>
      </c>
      <c r="R38" s="163">
        <v>0</v>
      </c>
      <c r="S38" s="164">
        <v>0</v>
      </c>
      <c r="T38" s="116">
        <v>0</v>
      </c>
      <c r="U38" s="777">
        <v>862</v>
      </c>
      <c r="V38" s="399">
        <v>3</v>
      </c>
      <c r="W38" s="551">
        <v>19</v>
      </c>
      <c r="X38" s="212">
        <v>1</v>
      </c>
      <c r="Y38" s="202">
        <v>3</v>
      </c>
      <c r="Z38" s="315">
        <v>19</v>
      </c>
      <c r="AA38" s="315">
        <v>23</v>
      </c>
      <c r="AB38" s="317">
        <v>16</v>
      </c>
      <c r="AC38" s="399">
        <v>63</v>
      </c>
      <c r="AD38" s="551">
        <v>36</v>
      </c>
      <c r="AE38" s="551">
        <v>143</v>
      </c>
      <c r="AF38" s="212">
        <v>50</v>
      </c>
      <c r="AG38" s="202">
        <v>24</v>
      </c>
      <c r="AH38" s="315">
        <v>55</v>
      </c>
      <c r="AI38" s="315">
        <v>37</v>
      </c>
      <c r="AJ38" s="315">
        <v>17</v>
      </c>
      <c r="AK38" s="315">
        <v>45</v>
      </c>
      <c r="AL38" s="317">
        <v>308</v>
      </c>
      <c r="AN38"/>
    </row>
    <row r="39" spans="1:40" ht="14.1" customHeight="1">
      <c r="A39" s="97" t="s">
        <v>790</v>
      </c>
      <c r="B39" s="418" t="s">
        <v>641</v>
      </c>
      <c r="C39" s="299">
        <v>0</v>
      </c>
      <c r="D39" s="240">
        <v>0</v>
      </c>
      <c r="E39" s="163">
        <v>0</v>
      </c>
      <c r="F39" s="209">
        <v>0</v>
      </c>
      <c r="G39" s="766">
        <v>0</v>
      </c>
      <c r="H39" s="163">
        <v>0</v>
      </c>
      <c r="I39" s="163">
        <v>0</v>
      </c>
      <c r="J39" s="136">
        <v>0</v>
      </c>
      <c r="K39" s="773">
        <v>0</v>
      </c>
      <c r="L39" s="403">
        <v>0</v>
      </c>
      <c r="M39" s="403">
        <v>0</v>
      </c>
      <c r="N39" s="774">
        <v>0</v>
      </c>
      <c r="O39" s="766">
        <v>0</v>
      </c>
      <c r="P39" s="163">
        <v>0</v>
      </c>
      <c r="Q39" s="163">
        <v>0</v>
      </c>
      <c r="R39" s="163">
        <v>0</v>
      </c>
      <c r="S39" s="164">
        <v>0</v>
      </c>
      <c r="T39" s="116">
        <v>0</v>
      </c>
      <c r="U39" s="777">
        <v>130</v>
      </c>
      <c r="V39" s="399">
        <v>1</v>
      </c>
      <c r="W39" s="551">
        <v>2</v>
      </c>
      <c r="X39" s="212">
        <v>0</v>
      </c>
      <c r="Y39" s="202">
        <v>0</v>
      </c>
      <c r="Z39" s="315">
        <v>2</v>
      </c>
      <c r="AA39" s="315">
        <v>3</v>
      </c>
      <c r="AB39" s="317">
        <v>1</v>
      </c>
      <c r="AC39" s="399">
        <v>21</v>
      </c>
      <c r="AD39" s="551">
        <v>7</v>
      </c>
      <c r="AE39" s="551">
        <v>23</v>
      </c>
      <c r="AF39" s="212">
        <v>9</v>
      </c>
      <c r="AG39" s="202">
        <v>2</v>
      </c>
      <c r="AH39" s="315">
        <v>12</v>
      </c>
      <c r="AI39" s="315">
        <v>0</v>
      </c>
      <c r="AJ39" s="315">
        <v>3</v>
      </c>
      <c r="AK39" s="315">
        <v>3</v>
      </c>
      <c r="AL39" s="317">
        <v>41</v>
      </c>
      <c r="AN39"/>
    </row>
    <row r="40" spans="1:40" ht="12" customHeight="1">
      <c r="A40" s="137" t="s">
        <v>19</v>
      </c>
      <c r="B40" s="420" t="s">
        <v>298</v>
      </c>
      <c r="C40" s="763">
        <v>1</v>
      </c>
      <c r="D40" s="771">
        <v>0</v>
      </c>
      <c r="E40" s="166">
        <v>0</v>
      </c>
      <c r="F40" s="486">
        <v>0</v>
      </c>
      <c r="G40" s="767">
        <v>0</v>
      </c>
      <c r="H40" s="166">
        <v>0</v>
      </c>
      <c r="I40" s="166">
        <v>0</v>
      </c>
      <c r="J40" s="487">
        <v>0</v>
      </c>
      <c r="K40" s="775">
        <v>0</v>
      </c>
      <c r="L40" s="410">
        <v>0</v>
      </c>
      <c r="M40" s="410">
        <v>0</v>
      </c>
      <c r="N40" s="776">
        <v>0</v>
      </c>
      <c r="O40" s="767">
        <v>0</v>
      </c>
      <c r="P40" s="166">
        <v>0</v>
      </c>
      <c r="Q40" s="166">
        <v>0</v>
      </c>
      <c r="R40" s="166">
        <v>0</v>
      </c>
      <c r="S40" s="165">
        <v>1</v>
      </c>
      <c r="T40" s="117">
        <v>0</v>
      </c>
      <c r="U40" s="778">
        <v>0</v>
      </c>
      <c r="V40" s="282" t="s">
        <v>19</v>
      </c>
      <c r="W40" s="175" t="s">
        <v>19</v>
      </c>
      <c r="X40" s="215" t="s">
        <v>19</v>
      </c>
      <c r="Y40" s="780" t="s">
        <v>19</v>
      </c>
      <c r="Z40" s="311" t="s">
        <v>19</v>
      </c>
      <c r="AA40" s="311" t="s">
        <v>19</v>
      </c>
      <c r="AB40" s="579" t="s">
        <v>19</v>
      </c>
      <c r="AC40" s="282" t="s">
        <v>19</v>
      </c>
      <c r="AD40" s="175" t="s">
        <v>19</v>
      </c>
      <c r="AE40" s="175" t="s">
        <v>1429</v>
      </c>
      <c r="AF40" s="215" t="s">
        <v>19</v>
      </c>
      <c r="AG40" s="780" t="s">
        <v>19</v>
      </c>
      <c r="AH40" s="311" t="s">
        <v>19</v>
      </c>
      <c r="AI40" s="311" t="s">
        <v>19</v>
      </c>
      <c r="AJ40" s="311" t="s">
        <v>19</v>
      </c>
      <c r="AK40" s="311" t="s">
        <v>19</v>
      </c>
      <c r="AL40" s="579" t="s">
        <v>19</v>
      </c>
      <c r="AN40"/>
    </row>
    <row r="41" spans="1:40" ht="12" customHeight="1">
      <c r="A41" s="66" t="s">
        <v>1578</v>
      </c>
      <c r="C41" s="87"/>
      <c r="D41" s="87"/>
      <c r="E41" s="87"/>
      <c r="F41" s="87"/>
      <c r="G41" s="8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40" ht="12" customHeight="1">
      <c r="A42" s="96" t="s">
        <v>1576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40" ht="12" customHeight="1">
      <c r="A43" s="66" t="s">
        <v>586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40" ht="12" customHeight="1">
      <c r="A44" s="66" t="s">
        <v>194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40" ht="12" customHeight="1">
      <c r="A45" s="66" t="s">
        <v>216</v>
      </c>
    </row>
    <row r="46" spans="1:40" ht="12" customHeight="1">
      <c r="A46" s="66" t="s">
        <v>756</v>
      </c>
    </row>
    <row r="49" spans="1:1" ht="12" customHeight="1">
      <c r="A49" s="92"/>
    </row>
    <row r="61" spans="1:1" ht="12" customHeight="1">
      <c r="A61" s="37"/>
    </row>
  </sheetData>
  <mergeCells count="17">
    <mergeCell ref="Y4:AB4"/>
    <mergeCell ref="AC4:AF4"/>
    <mergeCell ref="C2:AL2"/>
    <mergeCell ref="U3:AL3"/>
    <mergeCell ref="AG4:AL4"/>
    <mergeCell ref="A2:B3"/>
    <mergeCell ref="C3:T3"/>
    <mergeCell ref="U4:U5"/>
    <mergeCell ref="V4:X4"/>
    <mergeCell ref="A6:B6"/>
    <mergeCell ref="O4:T4"/>
    <mergeCell ref="K4:N4"/>
    <mergeCell ref="G4:J4"/>
    <mergeCell ref="D4:F4"/>
    <mergeCell ref="C4:C5"/>
    <mergeCell ref="A4:A5"/>
    <mergeCell ref="B4:B5"/>
  </mergeCells>
  <phoneticPr fontId="2" type="noConversion"/>
  <pageMargins left="0.17" right="0.35" top="0.17" bottom="0.17" header="0.17" footer="0.17"/>
  <pageSetup paperSize="9" fitToWidth="5" orientation="portrait" r:id="rId1"/>
  <headerFooter alignWithMargins="0"/>
  <colBreaks count="1" manualBreakCount="1">
    <brk id="9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47"/>
  <sheetViews>
    <sheetView workbookViewId="0"/>
  </sheetViews>
  <sheetFormatPr defaultRowHeight="12.75"/>
  <cols>
    <col min="1" max="1" width="15.7109375" customWidth="1"/>
    <col min="2" max="4" width="22.7109375" customWidth="1"/>
    <col min="6" max="6" width="13.28515625" customWidth="1"/>
  </cols>
  <sheetData>
    <row r="1" spans="1:4" ht="15" customHeight="1">
      <c r="A1" s="37" t="s">
        <v>1552</v>
      </c>
    </row>
    <row r="2" spans="1:4" ht="15" customHeight="1">
      <c r="A2" s="37" t="s">
        <v>1551</v>
      </c>
    </row>
    <row r="3" spans="1:4" ht="15" customHeight="1">
      <c r="A3" s="939" t="s">
        <v>103</v>
      </c>
      <c r="B3" s="939"/>
      <c r="C3" s="1088" t="s">
        <v>13</v>
      </c>
      <c r="D3" s="1082"/>
    </row>
    <row r="4" spans="1:4" ht="15" customHeight="1">
      <c r="A4" s="139" t="s">
        <v>793</v>
      </c>
      <c r="B4" s="140" t="s">
        <v>791</v>
      </c>
      <c r="C4" s="111">
        <v>2019</v>
      </c>
      <c r="D4" s="362">
        <v>2020</v>
      </c>
    </row>
    <row r="5" spans="1:4" ht="15" customHeight="1">
      <c r="A5" s="1090" t="s">
        <v>33</v>
      </c>
      <c r="B5" s="1090"/>
      <c r="C5" s="218">
        <v>453</v>
      </c>
      <c r="D5" s="131">
        <v>438</v>
      </c>
    </row>
    <row r="6" spans="1:4" ht="15" customHeight="1">
      <c r="A6" s="833" t="s">
        <v>758</v>
      </c>
      <c r="B6" s="416" t="s">
        <v>668</v>
      </c>
      <c r="C6" s="550">
        <v>73</v>
      </c>
      <c r="D6" s="407">
        <v>56</v>
      </c>
    </row>
    <row r="7" spans="1:4" ht="15" customHeight="1">
      <c r="A7" s="97" t="s">
        <v>795</v>
      </c>
      <c r="B7" s="418" t="s">
        <v>121</v>
      </c>
      <c r="C7" s="551">
        <v>20</v>
      </c>
      <c r="D7" s="213">
        <v>19</v>
      </c>
    </row>
    <row r="8" spans="1:4" ht="14.1" customHeight="1">
      <c r="A8" s="138" t="s">
        <v>759</v>
      </c>
      <c r="B8" s="417" t="s">
        <v>3</v>
      </c>
      <c r="C8" s="211">
        <v>23</v>
      </c>
      <c r="D8" s="213">
        <v>24</v>
      </c>
    </row>
    <row r="9" spans="1:4" ht="14.1" customHeight="1">
      <c r="A9" s="138" t="s">
        <v>761</v>
      </c>
      <c r="B9" s="417" t="s">
        <v>7</v>
      </c>
      <c r="C9" s="211">
        <v>5</v>
      </c>
      <c r="D9" s="213">
        <v>5</v>
      </c>
    </row>
    <row r="10" spans="1:4" ht="14.1" customHeight="1">
      <c r="A10" s="97" t="s">
        <v>776</v>
      </c>
      <c r="B10" s="417" t="s">
        <v>5</v>
      </c>
      <c r="C10" s="211">
        <v>4</v>
      </c>
      <c r="D10" s="213">
        <v>7</v>
      </c>
    </row>
    <row r="11" spans="1:4" ht="14.1" customHeight="1">
      <c r="A11" s="138" t="s">
        <v>766</v>
      </c>
      <c r="B11" s="417" t="s">
        <v>310</v>
      </c>
      <c r="C11" s="211">
        <v>64</v>
      </c>
      <c r="D11" s="213">
        <v>45</v>
      </c>
    </row>
    <row r="12" spans="1:4" ht="14.1" customHeight="1">
      <c r="A12" s="138" t="s">
        <v>768</v>
      </c>
      <c r="B12" s="417" t="s">
        <v>180</v>
      </c>
      <c r="C12" s="211">
        <v>1</v>
      </c>
      <c r="D12" s="213">
        <v>2</v>
      </c>
    </row>
    <row r="13" spans="1:4" ht="14.1" customHeight="1">
      <c r="A13" s="97" t="s">
        <v>782</v>
      </c>
      <c r="B13" s="417" t="s">
        <v>584</v>
      </c>
      <c r="C13" s="211">
        <v>3</v>
      </c>
      <c r="D13" s="213">
        <v>7</v>
      </c>
    </row>
    <row r="14" spans="1:4" ht="14.1" customHeight="1">
      <c r="A14" s="97" t="s">
        <v>788</v>
      </c>
      <c r="B14" s="417" t="s">
        <v>181</v>
      </c>
      <c r="C14" s="211">
        <v>0</v>
      </c>
      <c r="D14" s="213">
        <v>2</v>
      </c>
    </row>
    <row r="15" spans="1:4" ht="14.1" customHeight="1">
      <c r="A15" s="138" t="s">
        <v>767</v>
      </c>
      <c r="B15" s="417" t="s">
        <v>311</v>
      </c>
      <c r="C15" s="211">
        <v>24</v>
      </c>
      <c r="D15" s="213">
        <v>25</v>
      </c>
    </row>
    <row r="16" spans="1:4" ht="14.1" customHeight="1">
      <c r="A16" s="97" t="s">
        <v>775</v>
      </c>
      <c r="B16" s="417" t="s">
        <v>128</v>
      </c>
      <c r="C16" s="211">
        <v>5</v>
      </c>
      <c r="D16" s="213">
        <v>8</v>
      </c>
    </row>
    <row r="17" spans="1:4" ht="14.1" customHeight="1">
      <c r="A17" s="97" t="s">
        <v>784</v>
      </c>
      <c r="B17" s="417" t="s">
        <v>127</v>
      </c>
      <c r="C17" s="211">
        <v>2</v>
      </c>
      <c r="D17" s="213">
        <v>6</v>
      </c>
    </row>
    <row r="18" spans="1:4" ht="14.1" customHeight="1">
      <c r="A18" s="97" t="s">
        <v>775</v>
      </c>
      <c r="B18" s="417" t="s">
        <v>4</v>
      </c>
      <c r="C18" s="211">
        <v>2</v>
      </c>
      <c r="D18" s="213">
        <v>5</v>
      </c>
    </row>
    <row r="19" spans="1:4" ht="14.1" customHeight="1">
      <c r="A19" s="97" t="s">
        <v>773</v>
      </c>
      <c r="B19" s="417" t="s">
        <v>315</v>
      </c>
      <c r="C19" s="211">
        <v>7</v>
      </c>
      <c r="D19" s="213">
        <v>4</v>
      </c>
    </row>
    <row r="20" spans="1:4" ht="14.1" customHeight="1">
      <c r="A20" s="138" t="s">
        <v>765</v>
      </c>
      <c r="B20" s="417" t="s">
        <v>11</v>
      </c>
      <c r="C20" s="211">
        <v>4</v>
      </c>
      <c r="D20" s="213">
        <v>9</v>
      </c>
    </row>
    <row r="21" spans="1:4" ht="14.1" customHeight="1">
      <c r="A21" s="138" t="s">
        <v>764</v>
      </c>
      <c r="B21" s="417" t="s">
        <v>309</v>
      </c>
      <c r="C21" s="211">
        <v>15</v>
      </c>
      <c r="D21" s="213">
        <v>12</v>
      </c>
    </row>
    <row r="22" spans="1:4" ht="14.1" customHeight="1">
      <c r="A22" s="97" t="s">
        <v>781</v>
      </c>
      <c r="B22" s="417" t="s">
        <v>125</v>
      </c>
      <c r="C22" s="211">
        <v>1</v>
      </c>
      <c r="D22" s="213">
        <v>4</v>
      </c>
    </row>
    <row r="23" spans="1:4" ht="14.1" customHeight="1">
      <c r="A23" s="138" t="s">
        <v>763</v>
      </c>
      <c r="B23" s="417" t="s">
        <v>308</v>
      </c>
      <c r="C23" s="211">
        <v>20</v>
      </c>
      <c r="D23" s="213">
        <v>26</v>
      </c>
    </row>
    <row r="24" spans="1:4" ht="14.1" customHeight="1">
      <c r="A24" s="138" t="s">
        <v>772</v>
      </c>
      <c r="B24" s="417" t="s">
        <v>314</v>
      </c>
      <c r="C24" s="211">
        <v>18</v>
      </c>
      <c r="D24" s="213">
        <v>16</v>
      </c>
    </row>
    <row r="25" spans="1:4" ht="14.1" customHeight="1">
      <c r="A25" s="97" t="s">
        <v>774</v>
      </c>
      <c r="B25" s="417" t="s">
        <v>794</v>
      </c>
      <c r="C25" s="211">
        <v>5</v>
      </c>
      <c r="D25" s="213">
        <v>9</v>
      </c>
    </row>
    <row r="26" spans="1:4" ht="14.1" customHeight="1">
      <c r="A26" s="97" t="s">
        <v>778</v>
      </c>
      <c r="B26" s="417" t="s">
        <v>122</v>
      </c>
      <c r="C26" s="211">
        <v>4</v>
      </c>
      <c r="D26" s="213">
        <v>8</v>
      </c>
    </row>
    <row r="27" spans="1:4" ht="14.1" customHeight="1">
      <c r="A27" s="138" t="s">
        <v>769</v>
      </c>
      <c r="B27" s="417" t="s">
        <v>312</v>
      </c>
      <c r="C27" s="211">
        <v>31</v>
      </c>
      <c r="D27" s="213">
        <v>39</v>
      </c>
    </row>
    <row r="28" spans="1:4" ht="14.1" customHeight="1">
      <c r="A28" s="138" t="s">
        <v>770</v>
      </c>
      <c r="B28" s="417" t="s">
        <v>313</v>
      </c>
      <c r="C28" s="211">
        <v>17</v>
      </c>
      <c r="D28" s="213">
        <v>4</v>
      </c>
    </row>
    <row r="29" spans="1:4" ht="14.1" customHeight="1">
      <c r="A29" s="138" t="s">
        <v>771</v>
      </c>
      <c r="B29" s="417" t="s">
        <v>185</v>
      </c>
      <c r="C29" s="211">
        <v>19</v>
      </c>
      <c r="D29" s="213">
        <v>12</v>
      </c>
    </row>
    <row r="30" spans="1:4" ht="14.1" customHeight="1">
      <c r="A30" s="97" t="s">
        <v>785</v>
      </c>
      <c r="B30" s="168" t="s">
        <v>786</v>
      </c>
      <c r="C30" s="211">
        <v>6</v>
      </c>
      <c r="D30" s="213">
        <v>2</v>
      </c>
    </row>
    <row r="31" spans="1:4" ht="14.1" customHeight="1">
      <c r="A31" s="138" t="s">
        <v>762</v>
      </c>
      <c r="B31" s="417" t="s">
        <v>307</v>
      </c>
      <c r="C31" s="211">
        <v>13</v>
      </c>
      <c r="D31" s="213">
        <v>9</v>
      </c>
    </row>
    <row r="32" spans="1:4" ht="14.1" customHeight="1">
      <c r="A32" s="97" t="s">
        <v>783</v>
      </c>
      <c r="B32" s="417" t="s">
        <v>126</v>
      </c>
      <c r="C32" s="211">
        <v>12</v>
      </c>
      <c r="D32" s="213">
        <v>15</v>
      </c>
    </row>
    <row r="33" spans="1:4" ht="14.1" customHeight="1">
      <c r="A33" s="97" t="s">
        <v>779</v>
      </c>
      <c r="B33" s="417" t="s">
        <v>123</v>
      </c>
      <c r="C33" s="211">
        <v>5</v>
      </c>
      <c r="D33" s="213">
        <v>6</v>
      </c>
    </row>
    <row r="34" spans="1:4" ht="14.1" customHeight="1">
      <c r="A34" s="138" t="s">
        <v>760</v>
      </c>
      <c r="B34" s="417" t="s">
        <v>306</v>
      </c>
      <c r="C34" s="211">
        <v>36</v>
      </c>
      <c r="D34" s="213">
        <v>32</v>
      </c>
    </row>
    <row r="35" spans="1:4" ht="14.1" customHeight="1">
      <c r="A35" s="97" t="s">
        <v>780</v>
      </c>
      <c r="B35" s="417" t="s">
        <v>124</v>
      </c>
      <c r="C35" s="211">
        <v>1</v>
      </c>
      <c r="D35" s="213">
        <v>1</v>
      </c>
    </row>
    <row r="36" spans="1:4" ht="14.1" customHeight="1">
      <c r="A36" s="97" t="s">
        <v>787</v>
      </c>
      <c r="B36" s="417" t="s">
        <v>177</v>
      </c>
      <c r="C36" s="211">
        <v>13</v>
      </c>
      <c r="D36" s="213">
        <v>12</v>
      </c>
    </row>
    <row r="37" spans="1:4" ht="14.1" customHeight="1">
      <c r="A37" s="97" t="s">
        <v>789</v>
      </c>
      <c r="B37" s="417" t="s">
        <v>639</v>
      </c>
      <c r="C37" s="393">
        <v>0</v>
      </c>
      <c r="D37" s="213">
        <v>7</v>
      </c>
    </row>
    <row r="38" spans="1:4" ht="14.1" customHeight="1">
      <c r="A38" s="53" t="s">
        <v>790</v>
      </c>
      <c r="B38" s="420" t="s">
        <v>640</v>
      </c>
      <c r="C38" s="166">
        <v>0</v>
      </c>
      <c r="D38" s="408">
        <v>0</v>
      </c>
    </row>
    <row r="39" spans="1:4" ht="12" customHeight="1">
      <c r="A39" s="66" t="s">
        <v>1577</v>
      </c>
    </row>
    <row r="40" spans="1:4" ht="12" customHeight="1">
      <c r="A40" s="96" t="s">
        <v>1576</v>
      </c>
    </row>
    <row r="41" spans="1:4" ht="12" customHeight="1">
      <c r="A41" s="66" t="s">
        <v>586</v>
      </c>
    </row>
    <row r="42" spans="1:4" ht="12" customHeight="1">
      <c r="A42" s="66" t="s">
        <v>194</v>
      </c>
    </row>
    <row r="43" spans="1:4" ht="12" customHeight="1">
      <c r="A43" s="66" t="s">
        <v>582</v>
      </c>
    </row>
    <row r="44" spans="1:4" ht="12" customHeight="1">
      <c r="A44" s="66" t="s">
        <v>581</v>
      </c>
    </row>
    <row r="45" spans="1:4" ht="12" customHeight="1">
      <c r="A45" s="66" t="s">
        <v>585</v>
      </c>
    </row>
    <row r="47" spans="1:4">
      <c r="A47" s="635"/>
    </row>
  </sheetData>
  <mergeCells count="3">
    <mergeCell ref="A5:B5"/>
    <mergeCell ref="A3:B3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46"/>
  <sheetViews>
    <sheetView workbookViewId="0">
      <selection activeCell="D5" sqref="D5"/>
    </sheetView>
  </sheetViews>
  <sheetFormatPr defaultRowHeight="12.75"/>
  <cols>
    <col min="1" max="1" width="13.7109375" customWidth="1"/>
    <col min="2" max="2" width="22.7109375" customWidth="1"/>
    <col min="3" max="4" width="20.7109375" customWidth="1"/>
    <col min="6" max="6" width="13.7109375" customWidth="1"/>
  </cols>
  <sheetData>
    <row r="1" spans="1:10" ht="15" customHeight="1">
      <c r="A1" s="37" t="s">
        <v>1538</v>
      </c>
    </row>
    <row r="2" spans="1:10" ht="15" customHeight="1">
      <c r="A2" s="146" t="s">
        <v>1553</v>
      </c>
    </row>
    <row r="3" spans="1:10" ht="15" customHeight="1">
      <c r="A3" s="939" t="s">
        <v>103</v>
      </c>
      <c r="B3" s="939"/>
      <c r="C3" s="1088" t="s">
        <v>13</v>
      </c>
      <c r="D3" s="1082"/>
    </row>
    <row r="4" spans="1:10" ht="15" customHeight="1">
      <c r="A4" s="139" t="s">
        <v>793</v>
      </c>
      <c r="B4" s="140" t="s">
        <v>791</v>
      </c>
      <c r="C4" s="114">
        <v>2019</v>
      </c>
      <c r="D4" s="368">
        <v>2020</v>
      </c>
    </row>
    <row r="5" spans="1:10" ht="15" customHeight="1">
      <c r="A5" s="1091" t="s">
        <v>33</v>
      </c>
      <c r="B5" s="1091"/>
      <c r="C5" s="413">
        <v>16549</v>
      </c>
      <c r="D5" s="474">
        <v>17646</v>
      </c>
    </row>
    <row r="6" spans="1:10" ht="15" customHeight="1">
      <c r="A6" s="833" t="s">
        <v>758</v>
      </c>
      <c r="B6" s="416" t="s">
        <v>668</v>
      </c>
      <c r="C6" s="834">
        <v>769</v>
      </c>
      <c r="D6" s="580">
        <v>720</v>
      </c>
    </row>
    <row r="7" spans="1:10" ht="12.95" customHeight="1">
      <c r="A7" s="97" t="s">
        <v>795</v>
      </c>
      <c r="B7" s="418" t="s">
        <v>121</v>
      </c>
      <c r="C7" s="415">
        <v>517</v>
      </c>
      <c r="D7" s="581">
        <v>462</v>
      </c>
    </row>
    <row r="8" spans="1:10" ht="12.95" customHeight="1">
      <c r="A8" s="138" t="s">
        <v>761</v>
      </c>
      <c r="B8" s="417" t="s">
        <v>7</v>
      </c>
      <c r="C8" s="415">
        <v>387</v>
      </c>
      <c r="D8" s="581">
        <v>478</v>
      </c>
    </row>
    <row r="9" spans="1:10" ht="12.95" customHeight="1">
      <c r="A9" s="97" t="s">
        <v>776</v>
      </c>
      <c r="B9" s="417" t="s">
        <v>5</v>
      </c>
      <c r="C9" s="415">
        <v>113</v>
      </c>
      <c r="D9" s="581">
        <v>128</v>
      </c>
      <c r="I9" s="12"/>
      <c r="J9" s="12"/>
    </row>
    <row r="10" spans="1:10" ht="12.95" customHeight="1">
      <c r="A10" s="138" t="s">
        <v>766</v>
      </c>
      <c r="B10" s="417" t="s">
        <v>310</v>
      </c>
      <c r="C10" s="415">
        <v>2816</v>
      </c>
      <c r="D10" s="581">
        <v>2621</v>
      </c>
      <c r="I10" s="12"/>
      <c r="J10" s="12"/>
    </row>
    <row r="11" spans="1:10" ht="12.95" customHeight="1">
      <c r="A11" s="138" t="s">
        <v>768</v>
      </c>
      <c r="B11" s="417" t="s">
        <v>180</v>
      </c>
      <c r="C11" s="415">
        <v>96</v>
      </c>
      <c r="D11" s="581">
        <v>96</v>
      </c>
      <c r="I11" s="12"/>
      <c r="J11" s="12"/>
    </row>
    <row r="12" spans="1:10" ht="12.95" customHeight="1">
      <c r="A12" s="97" t="s">
        <v>788</v>
      </c>
      <c r="B12" s="417" t="s">
        <v>181</v>
      </c>
      <c r="C12" s="415">
        <v>88</v>
      </c>
      <c r="D12" s="581">
        <v>69</v>
      </c>
      <c r="I12" s="12"/>
      <c r="J12" s="12"/>
    </row>
    <row r="13" spans="1:10" ht="12.95" customHeight="1">
      <c r="A13" s="138" t="s">
        <v>759</v>
      </c>
      <c r="B13" s="417" t="s">
        <v>3</v>
      </c>
      <c r="C13" s="415">
        <v>986</v>
      </c>
      <c r="D13" s="581">
        <v>968</v>
      </c>
      <c r="I13" s="12"/>
      <c r="J13" s="12"/>
    </row>
    <row r="14" spans="1:10" ht="12.95" customHeight="1">
      <c r="A14" s="138" t="s">
        <v>767</v>
      </c>
      <c r="B14" s="417" t="s">
        <v>311</v>
      </c>
      <c r="C14" s="415">
        <v>535</v>
      </c>
      <c r="D14" s="581">
        <v>573</v>
      </c>
      <c r="I14" s="11"/>
      <c r="J14" s="11"/>
    </row>
    <row r="15" spans="1:10" ht="12.95" customHeight="1">
      <c r="A15" s="97" t="s">
        <v>775</v>
      </c>
      <c r="B15" s="417" t="s">
        <v>128</v>
      </c>
      <c r="C15" s="415">
        <v>493</v>
      </c>
      <c r="D15" s="581">
        <v>543</v>
      </c>
      <c r="I15" s="12"/>
      <c r="J15" s="12"/>
    </row>
    <row r="16" spans="1:10" ht="12.95" customHeight="1">
      <c r="A16" s="97" t="s">
        <v>784</v>
      </c>
      <c r="B16" s="417" t="s">
        <v>127</v>
      </c>
      <c r="C16" s="415">
        <v>50</v>
      </c>
      <c r="D16" s="581">
        <v>85</v>
      </c>
      <c r="I16" s="12"/>
      <c r="J16" s="12"/>
    </row>
    <row r="17" spans="1:10" ht="12.95" customHeight="1">
      <c r="A17" s="97" t="s">
        <v>775</v>
      </c>
      <c r="B17" s="417" t="s">
        <v>4</v>
      </c>
      <c r="C17" s="415">
        <v>101</v>
      </c>
      <c r="D17" s="581">
        <v>123</v>
      </c>
      <c r="I17" s="11"/>
      <c r="J17" s="11"/>
    </row>
    <row r="18" spans="1:10" ht="12.95" customHeight="1">
      <c r="A18" s="97" t="s">
        <v>773</v>
      </c>
      <c r="B18" s="417" t="s">
        <v>315</v>
      </c>
      <c r="C18" s="415">
        <v>86</v>
      </c>
      <c r="D18" s="581">
        <v>85</v>
      </c>
      <c r="I18" s="12"/>
      <c r="J18" s="12"/>
    </row>
    <row r="19" spans="1:10" ht="12.95" customHeight="1">
      <c r="A19" s="138" t="s">
        <v>765</v>
      </c>
      <c r="B19" s="417" t="s">
        <v>11</v>
      </c>
      <c r="C19" s="415">
        <v>120</v>
      </c>
      <c r="D19" s="581">
        <v>130</v>
      </c>
      <c r="I19" s="12"/>
      <c r="J19" s="12"/>
    </row>
    <row r="20" spans="1:10" ht="12.95" customHeight="1">
      <c r="A20" s="138" t="s">
        <v>764</v>
      </c>
      <c r="B20" s="417" t="s">
        <v>309</v>
      </c>
      <c r="C20" s="415">
        <v>479</v>
      </c>
      <c r="D20" s="581">
        <v>520</v>
      </c>
      <c r="I20" s="12"/>
      <c r="J20" s="12"/>
    </row>
    <row r="21" spans="1:10" ht="12.95" customHeight="1">
      <c r="A21" s="97" t="s">
        <v>781</v>
      </c>
      <c r="B21" s="417" t="s">
        <v>125</v>
      </c>
      <c r="C21" s="415">
        <v>51</v>
      </c>
      <c r="D21" s="581">
        <v>77</v>
      </c>
      <c r="I21" s="12"/>
      <c r="J21" s="12"/>
    </row>
    <row r="22" spans="1:10" ht="12.95" customHeight="1">
      <c r="A22" s="138" t="s">
        <v>763</v>
      </c>
      <c r="B22" s="417" t="s">
        <v>308</v>
      </c>
      <c r="C22" s="415">
        <v>1423</v>
      </c>
      <c r="D22" s="581">
        <v>1436</v>
      </c>
      <c r="I22" s="12"/>
      <c r="J22" s="12"/>
    </row>
    <row r="23" spans="1:10" ht="12.95" customHeight="1">
      <c r="A23" s="138" t="s">
        <v>772</v>
      </c>
      <c r="B23" s="417" t="s">
        <v>314</v>
      </c>
      <c r="C23" s="415">
        <v>907</v>
      </c>
      <c r="D23" s="581">
        <v>916</v>
      </c>
      <c r="I23" s="12"/>
      <c r="J23" s="12"/>
    </row>
    <row r="24" spans="1:10" ht="12.95" customHeight="1">
      <c r="A24" s="97" t="s">
        <v>774</v>
      </c>
      <c r="B24" s="417" t="s">
        <v>794</v>
      </c>
      <c r="C24" s="415">
        <v>268</v>
      </c>
      <c r="D24" s="581">
        <v>313</v>
      </c>
      <c r="I24" s="12"/>
      <c r="J24" s="12"/>
    </row>
    <row r="25" spans="1:10" ht="12.95" customHeight="1">
      <c r="A25" s="97" t="s">
        <v>778</v>
      </c>
      <c r="B25" s="417" t="s">
        <v>122</v>
      </c>
      <c r="C25" s="415">
        <v>314</v>
      </c>
      <c r="D25" s="581">
        <v>334</v>
      </c>
      <c r="I25" s="12"/>
      <c r="J25" s="12"/>
    </row>
    <row r="26" spans="1:10" ht="12.95" customHeight="1">
      <c r="A26" s="138" t="s">
        <v>769</v>
      </c>
      <c r="B26" s="417" t="s">
        <v>312</v>
      </c>
      <c r="C26" s="415">
        <v>1391</v>
      </c>
      <c r="D26" s="581">
        <v>1385</v>
      </c>
      <c r="I26" s="12"/>
      <c r="J26" s="12"/>
    </row>
    <row r="27" spans="1:10" ht="12.95" customHeight="1">
      <c r="A27" s="138" t="s">
        <v>770</v>
      </c>
      <c r="B27" s="417" t="s">
        <v>313</v>
      </c>
      <c r="C27" s="415">
        <v>825</v>
      </c>
      <c r="D27" s="581">
        <v>827</v>
      </c>
      <c r="I27" s="12"/>
      <c r="J27" s="12"/>
    </row>
    <row r="28" spans="1:10" ht="12.95" customHeight="1">
      <c r="A28" s="138" t="s">
        <v>771</v>
      </c>
      <c r="B28" s="417" t="s">
        <v>185</v>
      </c>
      <c r="C28" s="415">
        <v>782</v>
      </c>
      <c r="D28" s="581">
        <v>810</v>
      </c>
      <c r="I28" s="12"/>
      <c r="J28" s="12"/>
    </row>
    <row r="29" spans="1:10" ht="12.95" customHeight="1">
      <c r="A29" s="97" t="s">
        <v>782</v>
      </c>
      <c r="B29" s="417" t="s">
        <v>1575</v>
      </c>
      <c r="C29" s="415">
        <v>360</v>
      </c>
      <c r="D29" s="581">
        <v>447</v>
      </c>
      <c r="I29" s="12"/>
      <c r="J29" s="12"/>
    </row>
    <row r="30" spans="1:10" ht="12.95" customHeight="1">
      <c r="A30" s="97" t="s">
        <v>785</v>
      </c>
      <c r="B30" s="168" t="s">
        <v>786</v>
      </c>
      <c r="C30" s="415">
        <v>34</v>
      </c>
      <c r="D30" s="581">
        <v>26</v>
      </c>
      <c r="I30" s="12"/>
      <c r="J30" s="12"/>
    </row>
    <row r="31" spans="1:10" ht="12.95" customHeight="1">
      <c r="A31" s="138" t="s">
        <v>762</v>
      </c>
      <c r="B31" s="417" t="s">
        <v>307</v>
      </c>
      <c r="C31" s="415">
        <v>538</v>
      </c>
      <c r="D31" s="581">
        <v>517</v>
      </c>
      <c r="I31" s="12"/>
      <c r="J31" s="12"/>
    </row>
    <row r="32" spans="1:10" ht="12.95" customHeight="1">
      <c r="A32" s="97" t="s">
        <v>783</v>
      </c>
      <c r="B32" s="417" t="s">
        <v>126</v>
      </c>
      <c r="C32" s="415">
        <v>505</v>
      </c>
      <c r="D32" s="581">
        <v>518</v>
      </c>
      <c r="I32" s="12"/>
      <c r="J32" s="12"/>
    </row>
    <row r="33" spans="1:10" ht="12.95" customHeight="1">
      <c r="A33" s="97" t="s">
        <v>779</v>
      </c>
      <c r="B33" s="417" t="s">
        <v>123</v>
      </c>
      <c r="C33" s="415">
        <v>87</v>
      </c>
      <c r="D33" s="581">
        <v>88</v>
      </c>
      <c r="I33" s="12"/>
      <c r="J33" s="12"/>
    </row>
    <row r="34" spans="1:10" ht="12.95" customHeight="1">
      <c r="A34" s="138" t="s">
        <v>760</v>
      </c>
      <c r="B34" s="417" t="s">
        <v>306</v>
      </c>
      <c r="C34" s="415">
        <v>980</v>
      </c>
      <c r="D34" s="581">
        <v>1064</v>
      </c>
      <c r="I34" s="12"/>
      <c r="J34" s="12"/>
    </row>
    <row r="35" spans="1:10" ht="12.95" customHeight="1">
      <c r="A35" s="97" t="s">
        <v>780</v>
      </c>
      <c r="B35" s="417" t="s">
        <v>124</v>
      </c>
      <c r="C35" s="415">
        <v>88</v>
      </c>
      <c r="D35" s="581">
        <v>82</v>
      </c>
      <c r="I35" s="12"/>
      <c r="J35" s="12"/>
    </row>
    <row r="36" spans="1:10" ht="12.95" customHeight="1">
      <c r="A36" s="97" t="s">
        <v>787</v>
      </c>
      <c r="B36" s="417" t="s">
        <v>177</v>
      </c>
      <c r="C36" s="415">
        <v>360</v>
      </c>
      <c r="D36" s="581">
        <v>445</v>
      </c>
      <c r="I36" s="12"/>
      <c r="J36" s="12"/>
    </row>
    <row r="37" spans="1:10" ht="12.75" customHeight="1">
      <c r="A37" s="97" t="s">
        <v>789</v>
      </c>
      <c r="B37" s="417" t="s">
        <v>639</v>
      </c>
      <c r="C37" s="211">
        <v>0</v>
      </c>
      <c r="D37" s="581">
        <v>592</v>
      </c>
      <c r="G37" s="12"/>
      <c r="H37" s="12"/>
      <c r="I37" s="12"/>
      <c r="J37" s="12"/>
    </row>
    <row r="38" spans="1:10" ht="12.75" customHeight="1">
      <c r="A38" s="97" t="s">
        <v>790</v>
      </c>
      <c r="B38" s="417" t="s">
        <v>640</v>
      </c>
      <c r="C38" s="211">
        <v>0</v>
      </c>
      <c r="D38" s="581">
        <v>125</v>
      </c>
      <c r="G38" s="12"/>
      <c r="H38" s="12"/>
      <c r="I38" s="12"/>
      <c r="J38" s="12"/>
    </row>
    <row r="39" spans="1:10">
      <c r="A39" s="137" t="s">
        <v>19</v>
      </c>
      <c r="B39" s="420" t="s">
        <v>319</v>
      </c>
      <c r="C39" s="165">
        <v>0</v>
      </c>
      <c r="D39" s="582">
        <v>43</v>
      </c>
    </row>
    <row r="40" spans="1:10" ht="12" customHeight="1">
      <c r="A40" s="96" t="s">
        <v>1577</v>
      </c>
      <c r="C40" s="25"/>
      <c r="G40" s="25"/>
      <c r="H40" s="25"/>
    </row>
    <row r="41" spans="1:10" ht="12" customHeight="1">
      <c r="A41" s="96" t="s">
        <v>1576</v>
      </c>
    </row>
    <row r="42" spans="1:10" ht="12" customHeight="1">
      <c r="A42" s="634" t="s">
        <v>589</v>
      </c>
    </row>
    <row r="43" spans="1:10" ht="12" customHeight="1">
      <c r="A43" s="96" t="s">
        <v>194</v>
      </c>
    </row>
    <row r="44" spans="1:10" ht="12" customHeight="1">
      <c r="A44" s="96" t="s">
        <v>590</v>
      </c>
    </row>
    <row r="45" spans="1:10" ht="12" customHeight="1">
      <c r="A45" s="634" t="s">
        <v>591</v>
      </c>
    </row>
    <row r="46" spans="1:10" ht="12" customHeight="1">
      <c r="A46" s="588"/>
    </row>
  </sheetData>
  <mergeCells count="3">
    <mergeCell ref="A3:B3"/>
    <mergeCell ref="A5:B5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53"/>
  <sheetViews>
    <sheetView workbookViewId="0">
      <selection activeCell="A3" sqref="A3:B5"/>
    </sheetView>
  </sheetViews>
  <sheetFormatPr defaultRowHeight="12.75"/>
  <cols>
    <col min="1" max="1" width="10.7109375" customWidth="1"/>
    <col min="2" max="2" width="18.28515625" customWidth="1"/>
    <col min="3" max="3" width="15.7109375" customWidth="1"/>
    <col min="4" max="5" width="9.7109375" customWidth="1"/>
    <col min="6" max="6" width="15.7109375" customWidth="1"/>
    <col min="7" max="8" width="9.7109375" customWidth="1"/>
    <col min="10" max="10" width="9.5703125" customWidth="1"/>
  </cols>
  <sheetData>
    <row r="1" spans="1:11" ht="15" customHeight="1">
      <c r="A1" s="37" t="s">
        <v>1432</v>
      </c>
    </row>
    <row r="2" spans="1:11" ht="15" customHeight="1">
      <c r="A2" s="146" t="s">
        <v>1539</v>
      </c>
    </row>
    <row r="3" spans="1:11" ht="15" customHeight="1">
      <c r="A3" s="956" t="s">
        <v>103</v>
      </c>
      <c r="B3" s="935"/>
      <c r="C3" s="1088" t="s">
        <v>575</v>
      </c>
      <c r="D3" s="1082"/>
      <c r="E3" s="1082"/>
      <c r="F3" s="1082"/>
      <c r="G3" s="1082"/>
      <c r="H3" s="1082"/>
    </row>
    <row r="4" spans="1:11" ht="15" customHeight="1">
      <c r="A4" s="1006"/>
      <c r="B4" s="936"/>
      <c r="C4" s="1089">
        <v>2019</v>
      </c>
      <c r="D4" s="1082"/>
      <c r="E4" s="1095"/>
      <c r="F4" s="1082">
        <v>2020</v>
      </c>
      <c r="G4" s="1082"/>
      <c r="H4" s="1082"/>
    </row>
    <row r="5" spans="1:11" ht="15" customHeight="1">
      <c r="A5" s="957"/>
      <c r="B5" s="937"/>
      <c r="C5" s="1075" t="s">
        <v>267</v>
      </c>
      <c r="D5" s="1088" t="s">
        <v>1431</v>
      </c>
      <c r="E5" s="1095"/>
      <c r="F5" s="1093" t="s">
        <v>267</v>
      </c>
      <c r="G5" s="1088" t="s">
        <v>1431</v>
      </c>
      <c r="H5" s="1082"/>
    </row>
    <row r="6" spans="1:11" ht="15" customHeight="1">
      <c r="A6" s="141" t="s">
        <v>793</v>
      </c>
      <c r="B6" s="142" t="s">
        <v>791</v>
      </c>
      <c r="C6" s="1076"/>
      <c r="D6" s="589" t="s">
        <v>268</v>
      </c>
      <c r="E6" s="572" t="s">
        <v>1430</v>
      </c>
      <c r="F6" s="1094"/>
      <c r="G6" s="589" t="s">
        <v>268</v>
      </c>
      <c r="H6" s="590" t="s">
        <v>1430</v>
      </c>
    </row>
    <row r="7" spans="1:11" ht="15" customHeight="1">
      <c r="A7" s="1091" t="s">
        <v>33</v>
      </c>
      <c r="B7" s="1092"/>
      <c r="C7" s="603">
        <v>467</v>
      </c>
      <c r="D7" s="597">
        <v>7.8521939953810573</v>
      </c>
      <c r="E7" s="599">
        <v>34</v>
      </c>
      <c r="F7" s="591">
        <v>419</v>
      </c>
      <c r="G7" s="597">
        <v>-10.278372591006431</v>
      </c>
      <c r="H7" s="599">
        <v>-48</v>
      </c>
      <c r="K7" s="23"/>
    </row>
    <row r="8" spans="1:11" ht="14.1" customHeight="1">
      <c r="A8" s="587" t="s">
        <v>766</v>
      </c>
      <c r="B8" s="416" t="s">
        <v>310</v>
      </c>
      <c r="C8" s="604">
        <v>53</v>
      </c>
      <c r="D8" s="607">
        <v>-18.461538461538467</v>
      </c>
      <c r="E8" s="608">
        <v>-12</v>
      </c>
      <c r="F8" s="592">
        <v>43</v>
      </c>
      <c r="G8" s="596">
        <v>-18.867924528301884</v>
      </c>
      <c r="H8" s="601">
        <v>-10</v>
      </c>
    </row>
    <row r="9" spans="1:11" ht="14.1" customHeight="1">
      <c r="A9" s="196" t="s">
        <v>763</v>
      </c>
      <c r="B9" s="417" t="s">
        <v>308</v>
      </c>
      <c r="C9" s="605">
        <v>24</v>
      </c>
      <c r="D9" s="596">
        <v>9.0909090909090793</v>
      </c>
      <c r="E9" s="609">
        <v>2</v>
      </c>
      <c r="F9" s="593">
        <v>23</v>
      </c>
      <c r="G9" s="596">
        <v>-4.1666666666666572</v>
      </c>
      <c r="H9" s="600">
        <v>-1</v>
      </c>
    </row>
    <row r="10" spans="1:11" ht="14.1" customHeight="1">
      <c r="A10" s="196" t="s">
        <v>769</v>
      </c>
      <c r="B10" s="417" t="s">
        <v>312</v>
      </c>
      <c r="C10" s="605">
        <v>34</v>
      </c>
      <c r="D10" s="596">
        <v>21.428571428571416</v>
      </c>
      <c r="E10" s="609">
        <v>6</v>
      </c>
      <c r="F10" s="593">
        <v>36</v>
      </c>
      <c r="G10" s="596">
        <v>5.8823529411764781</v>
      </c>
      <c r="H10" s="600">
        <v>2</v>
      </c>
    </row>
    <row r="11" spans="1:11" ht="14.1" customHeight="1">
      <c r="A11" s="196" t="s">
        <v>759</v>
      </c>
      <c r="B11" s="417" t="s">
        <v>3</v>
      </c>
      <c r="C11" s="605">
        <v>25</v>
      </c>
      <c r="D11" s="596">
        <v>56.25</v>
      </c>
      <c r="E11" s="609">
        <v>9</v>
      </c>
      <c r="F11" s="593">
        <v>25</v>
      </c>
      <c r="G11" s="596">
        <v>0</v>
      </c>
      <c r="H11" s="600">
        <v>0</v>
      </c>
    </row>
    <row r="12" spans="1:11" ht="14.1" customHeight="1">
      <c r="A12" s="196" t="s">
        <v>760</v>
      </c>
      <c r="B12" s="417" t="s">
        <v>306</v>
      </c>
      <c r="C12" s="605">
        <v>36</v>
      </c>
      <c r="D12" s="596">
        <v>-16.279069767441854</v>
      </c>
      <c r="E12" s="609">
        <v>-7</v>
      </c>
      <c r="F12" s="593">
        <v>30</v>
      </c>
      <c r="G12" s="596">
        <v>-16.666666666666657</v>
      </c>
      <c r="H12" s="600">
        <v>-6</v>
      </c>
    </row>
    <row r="13" spans="1:11" ht="14.1" customHeight="1">
      <c r="A13" s="196" t="s">
        <v>772</v>
      </c>
      <c r="B13" s="417" t="s">
        <v>314</v>
      </c>
      <c r="C13" s="605">
        <v>18</v>
      </c>
      <c r="D13" s="596">
        <v>0</v>
      </c>
      <c r="E13" s="609">
        <v>0</v>
      </c>
      <c r="F13" s="593">
        <v>16</v>
      </c>
      <c r="G13" s="596">
        <v>-11.111111111111114</v>
      </c>
      <c r="H13" s="600">
        <v>-2</v>
      </c>
    </row>
    <row r="14" spans="1:11" ht="14.1" customHeight="1">
      <c r="A14" s="196" t="s">
        <v>770</v>
      </c>
      <c r="B14" s="417" t="s">
        <v>313</v>
      </c>
      <c r="C14" s="605">
        <v>14</v>
      </c>
      <c r="D14" s="596">
        <v>-17.64705882352942</v>
      </c>
      <c r="E14" s="609">
        <v>-3</v>
      </c>
      <c r="F14" s="593">
        <v>6</v>
      </c>
      <c r="G14" s="596">
        <v>-57.142857142857146</v>
      </c>
      <c r="H14" s="600">
        <v>-8</v>
      </c>
    </row>
    <row r="15" spans="1:11" ht="14.1" customHeight="1">
      <c r="A15" s="196" t="s">
        <v>771</v>
      </c>
      <c r="B15" s="417" t="s">
        <v>185</v>
      </c>
      <c r="C15" s="605">
        <v>19</v>
      </c>
      <c r="D15" s="596">
        <v>-5</v>
      </c>
      <c r="E15" s="609">
        <v>-1</v>
      </c>
      <c r="F15" s="593">
        <v>12</v>
      </c>
      <c r="G15" s="596">
        <v>-36.842105263157897</v>
      </c>
      <c r="H15" s="600">
        <v>-7</v>
      </c>
    </row>
    <row r="16" spans="1:11" ht="14.1" customHeight="1">
      <c r="A16" s="196" t="s">
        <v>758</v>
      </c>
      <c r="B16" s="417" t="s">
        <v>668</v>
      </c>
      <c r="C16" s="605">
        <v>79</v>
      </c>
      <c r="D16" s="596">
        <v>49.056603773584897</v>
      </c>
      <c r="E16" s="609">
        <v>26</v>
      </c>
      <c r="F16" s="593">
        <v>48</v>
      </c>
      <c r="G16" s="596">
        <v>-39.24050632911392</v>
      </c>
      <c r="H16" s="600">
        <v>-31</v>
      </c>
    </row>
    <row r="17" spans="1:8" ht="14.1" customHeight="1">
      <c r="A17" s="196" t="s">
        <v>762</v>
      </c>
      <c r="B17" s="417" t="s">
        <v>307</v>
      </c>
      <c r="C17" s="605">
        <v>14</v>
      </c>
      <c r="D17" s="596">
        <v>-36.363636363636367</v>
      </c>
      <c r="E17" s="609">
        <v>-8</v>
      </c>
      <c r="F17" s="593">
        <v>8</v>
      </c>
      <c r="G17" s="596">
        <v>-42.857142857142861</v>
      </c>
      <c r="H17" s="600">
        <v>-6</v>
      </c>
    </row>
    <row r="18" spans="1:8" ht="14.1" customHeight="1">
      <c r="A18" s="196" t="s">
        <v>767</v>
      </c>
      <c r="B18" s="417" t="s">
        <v>311</v>
      </c>
      <c r="C18" s="605">
        <v>24</v>
      </c>
      <c r="D18" s="596">
        <v>60</v>
      </c>
      <c r="E18" s="609">
        <v>9</v>
      </c>
      <c r="F18" s="593">
        <v>25</v>
      </c>
      <c r="G18" s="596">
        <v>4.1666666666666714</v>
      </c>
      <c r="H18" s="600">
        <v>1</v>
      </c>
    </row>
    <row r="19" spans="1:8" ht="14.1" customHeight="1">
      <c r="A19" s="196" t="s">
        <v>795</v>
      </c>
      <c r="B19" s="418" t="s">
        <v>121</v>
      </c>
      <c r="C19" s="605">
        <v>11</v>
      </c>
      <c r="D19" s="596">
        <v>-8.3333333333333428</v>
      </c>
      <c r="E19" s="609">
        <v>-1</v>
      </c>
      <c r="F19" s="593">
        <v>16</v>
      </c>
      <c r="G19" s="596">
        <v>45.454545454545467</v>
      </c>
      <c r="H19" s="600">
        <v>5</v>
      </c>
    </row>
    <row r="20" spans="1:8" ht="14.1" customHeight="1">
      <c r="A20" s="196" t="s">
        <v>783</v>
      </c>
      <c r="B20" s="417" t="s">
        <v>126</v>
      </c>
      <c r="C20" s="605">
        <v>12</v>
      </c>
      <c r="D20" s="596">
        <v>-7.6923076923076934</v>
      </c>
      <c r="E20" s="609">
        <v>-1</v>
      </c>
      <c r="F20" s="593">
        <v>15</v>
      </c>
      <c r="G20" s="596">
        <v>25</v>
      </c>
      <c r="H20" s="600">
        <v>3</v>
      </c>
    </row>
    <row r="21" spans="1:8" ht="14.1" customHeight="1">
      <c r="A21" s="196" t="s">
        <v>775</v>
      </c>
      <c r="B21" s="417" t="s">
        <v>128</v>
      </c>
      <c r="C21" s="605">
        <v>6</v>
      </c>
      <c r="D21" s="596">
        <v>-14.285714285714292</v>
      </c>
      <c r="E21" s="609">
        <v>-1</v>
      </c>
      <c r="F21" s="593">
        <v>8</v>
      </c>
      <c r="G21" s="596">
        <v>33.333333333333314</v>
      </c>
      <c r="H21" s="600">
        <v>2</v>
      </c>
    </row>
    <row r="22" spans="1:8" ht="14.1" customHeight="1">
      <c r="A22" s="196" t="s">
        <v>764</v>
      </c>
      <c r="B22" s="417" t="s">
        <v>309</v>
      </c>
      <c r="C22" s="605">
        <v>15</v>
      </c>
      <c r="D22" s="596">
        <v>87.5</v>
      </c>
      <c r="E22" s="609">
        <v>7</v>
      </c>
      <c r="F22" s="593">
        <v>11</v>
      </c>
      <c r="G22" s="596">
        <v>-26.666666666666671</v>
      </c>
      <c r="H22" s="600">
        <v>-4</v>
      </c>
    </row>
    <row r="23" spans="1:8" ht="14.1" customHeight="1">
      <c r="A23" s="196" t="s">
        <v>761</v>
      </c>
      <c r="B23" s="417" t="s">
        <v>7</v>
      </c>
      <c r="C23" s="605">
        <v>5</v>
      </c>
      <c r="D23" s="596">
        <v>-50</v>
      </c>
      <c r="E23" s="609">
        <v>-5</v>
      </c>
      <c r="F23" s="593">
        <v>5</v>
      </c>
      <c r="G23" s="596">
        <v>0</v>
      </c>
      <c r="H23" s="600">
        <v>0</v>
      </c>
    </row>
    <row r="24" spans="1:8" ht="14.1" customHeight="1">
      <c r="A24" s="196" t="s">
        <v>787</v>
      </c>
      <c r="B24" s="417" t="s">
        <v>177</v>
      </c>
      <c r="C24" s="605">
        <v>14</v>
      </c>
      <c r="D24" s="596">
        <v>100</v>
      </c>
      <c r="E24" s="609">
        <v>7</v>
      </c>
      <c r="F24" s="593">
        <v>12</v>
      </c>
      <c r="G24" s="596">
        <v>-14.285714285714292</v>
      </c>
      <c r="H24" s="600">
        <v>-2</v>
      </c>
    </row>
    <row r="25" spans="1:8" ht="14.1" customHeight="1">
      <c r="A25" s="196" t="s">
        <v>782</v>
      </c>
      <c r="B25" s="417" t="s">
        <v>584</v>
      </c>
      <c r="C25" s="605">
        <v>3</v>
      </c>
      <c r="D25" s="596">
        <v>-50</v>
      </c>
      <c r="E25" s="609">
        <v>-3</v>
      </c>
      <c r="F25" s="593">
        <v>6</v>
      </c>
      <c r="G25" s="596">
        <v>100</v>
      </c>
      <c r="H25" s="600">
        <v>3</v>
      </c>
    </row>
    <row r="26" spans="1:8" ht="14.1" customHeight="1">
      <c r="A26" s="196" t="s">
        <v>778</v>
      </c>
      <c r="B26" s="417" t="s">
        <v>122</v>
      </c>
      <c r="C26" s="605">
        <v>4</v>
      </c>
      <c r="D26" s="596">
        <v>33.333333333333314</v>
      </c>
      <c r="E26" s="609">
        <v>1</v>
      </c>
      <c r="F26" s="593">
        <v>8</v>
      </c>
      <c r="G26" s="596">
        <v>100</v>
      </c>
      <c r="H26" s="600">
        <v>4</v>
      </c>
    </row>
    <row r="27" spans="1:8" ht="14.1" customHeight="1">
      <c r="A27" s="196" t="s">
        <v>774</v>
      </c>
      <c r="B27" s="417" t="s">
        <v>794</v>
      </c>
      <c r="C27" s="605">
        <v>5</v>
      </c>
      <c r="D27" s="596">
        <v>0</v>
      </c>
      <c r="E27" s="609">
        <v>0</v>
      </c>
      <c r="F27" s="593">
        <v>9</v>
      </c>
      <c r="G27" s="596">
        <v>80</v>
      </c>
      <c r="H27" s="600">
        <v>4</v>
      </c>
    </row>
    <row r="28" spans="1:8" ht="14.1" customHeight="1">
      <c r="A28" s="196" t="s">
        <v>765</v>
      </c>
      <c r="B28" s="417" t="s">
        <v>11</v>
      </c>
      <c r="C28" s="605">
        <v>4</v>
      </c>
      <c r="D28" s="596">
        <v>0</v>
      </c>
      <c r="E28" s="609">
        <v>0</v>
      </c>
      <c r="F28" s="593">
        <v>8</v>
      </c>
      <c r="G28" s="596">
        <v>100</v>
      </c>
      <c r="H28" s="600">
        <v>4</v>
      </c>
    </row>
    <row r="29" spans="1:8" ht="14.1" customHeight="1">
      <c r="A29" s="196" t="s">
        <v>776</v>
      </c>
      <c r="B29" s="417" t="s">
        <v>5</v>
      </c>
      <c r="C29" s="605">
        <v>4</v>
      </c>
      <c r="D29" s="596">
        <v>300</v>
      </c>
      <c r="E29" s="609">
        <v>3</v>
      </c>
      <c r="F29" s="593">
        <v>6</v>
      </c>
      <c r="G29" s="596">
        <v>50</v>
      </c>
      <c r="H29" s="600">
        <v>2</v>
      </c>
    </row>
    <row r="30" spans="1:8" ht="14.1" customHeight="1">
      <c r="A30" s="196" t="s">
        <v>775</v>
      </c>
      <c r="B30" s="417" t="s">
        <v>4</v>
      </c>
      <c r="C30" s="605">
        <v>2</v>
      </c>
      <c r="D30" s="596">
        <v>-50</v>
      </c>
      <c r="E30" s="609">
        <v>-2</v>
      </c>
      <c r="F30" s="593">
        <v>5</v>
      </c>
      <c r="G30" s="596">
        <v>150</v>
      </c>
      <c r="H30" s="600">
        <v>3</v>
      </c>
    </row>
    <row r="31" spans="1:8" ht="14.1" customHeight="1">
      <c r="A31" s="196" t="s">
        <v>768</v>
      </c>
      <c r="B31" s="417" t="s">
        <v>180</v>
      </c>
      <c r="C31" s="605">
        <v>1</v>
      </c>
      <c r="D31" s="596">
        <v>-50</v>
      </c>
      <c r="E31" s="609">
        <v>-1</v>
      </c>
      <c r="F31" s="593">
        <v>2</v>
      </c>
      <c r="G31" s="596">
        <v>100</v>
      </c>
      <c r="H31" s="600">
        <v>1</v>
      </c>
    </row>
    <row r="32" spans="1:8" ht="14.1" customHeight="1">
      <c r="A32" s="196" t="s">
        <v>788</v>
      </c>
      <c r="B32" s="417" t="s">
        <v>181</v>
      </c>
      <c r="C32" s="605">
        <v>0</v>
      </c>
      <c r="D32" s="596">
        <v>-100</v>
      </c>
      <c r="E32" s="609">
        <v>-3</v>
      </c>
      <c r="F32" s="593">
        <v>2</v>
      </c>
      <c r="G32" s="596">
        <v>0</v>
      </c>
      <c r="H32" s="600">
        <v>2</v>
      </c>
    </row>
    <row r="33" spans="1:8" ht="14.1" customHeight="1">
      <c r="A33" s="196" t="s">
        <v>780</v>
      </c>
      <c r="B33" s="417" t="s">
        <v>124</v>
      </c>
      <c r="C33" s="605">
        <v>1</v>
      </c>
      <c r="D33" s="596">
        <v>-50</v>
      </c>
      <c r="E33" s="609">
        <v>-1</v>
      </c>
      <c r="F33" s="593">
        <v>1</v>
      </c>
      <c r="G33" s="596">
        <v>0</v>
      </c>
      <c r="H33" s="600">
        <v>0</v>
      </c>
    </row>
    <row r="34" spans="1:8" ht="14.1" customHeight="1">
      <c r="A34" s="196" t="s">
        <v>779</v>
      </c>
      <c r="B34" s="417" t="s">
        <v>123</v>
      </c>
      <c r="C34" s="605">
        <v>5</v>
      </c>
      <c r="D34" s="596">
        <v>25</v>
      </c>
      <c r="E34" s="609">
        <v>1</v>
      </c>
      <c r="F34" s="593">
        <v>5</v>
      </c>
      <c r="G34" s="596">
        <v>0</v>
      </c>
      <c r="H34" s="600">
        <v>0</v>
      </c>
    </row>
    <row r="35" spans="1:8" ht="14.1" customHeight="1">
      <c r="A35" s="196" t="s">
        <v>773</v>
      </c>
      <c r="B35" s="417" t="s">
        <v>315</v>
      </c>
      <c r="C35" s="605">
        <v>7</v>
      </c>
      <c r="D35" s="596">
        <v>-12.5</v>
      </c>
      <c r="E35" s="609">
        <v>-1</v>
      </c>
      <c r="F35" s="593">
        <v>4</v>
      </c>
      <c r="G35" s="596">
        <v>-42.857142857142861</v>
      </c>
      <c r="H35" s="600">
        <v>-3</v>
      </c>
    </row>
    <row r="36" spans="1:8" ht="14.1" customHeight="1">
      <c r="A36" s="196" t="s">
        <v>781</v>
      </c>
      <c r="B36" s="417" t="s">
        <v>125</v>
      </c>
      <c r="C36" s="605">
        <v>1</v>
      </c>
      <c r="D36" s="596">
        <v>0</v>
      </c>
      <c r="E36" s="609">
        <v>0</v>
      </c>
      <c r="F36" s="593">
        <v>4</v>
      </c>
      <c r="G36" s="596">
        <v>300</v>
      </c>
      <c r="H36" s="600">
        <v>3</v>
      </c>
    </row>
    <row r="37" spans="1:8" ht="14.1" customHeight="1">
      <c r="A37" s="196" t="s">
        <v>784</v>
      </c>
      <c r="B37" s="417" t="s">
        <v>127</v>
      </c>
      <c r="C37" s="605">
        <v>2</v>
      </c>
      <c r="D37" s="596">
        <v>-33.333333333333343</v>
      </c>
      <c r="E37" s="609">
        <v>-1</v>
      </c>
      <c r="F37" s="593">
        <v>6</v>
      </c>
      <c r="G37" s="596">
        <v>200</v>
      </c>
      <c r="H37" s="600">
        <v>4</v>
      </c>
    </row>
    <row r="38" spans="1:8" ht="14.1" customHeight="1">
      <c r="A38" s="196" t="s">
        <v>785</v>
      </c>
      <c r="B38" s="168" t="s">
        <v>786</v>
      </c>
      <c r="C38" s="605">
        <v>6</v>
      </c>
      <c r="D38" s="596">
        <v>-45.45454545454546</v>
      </c>
      <c r="E38" s="609">
        <v>-5</v>
      </c>
      <c r="F38" s="593">
        <v>2</v>
      </c>
      <c r="G38" s="596">
        <v>-66.666666666666671</v>
      </c>
      <c r="H38" s="600">
        <v>-4</v>
      </c>
    </row>
    <row r="39" spans="1:8" ht="14.1" customHeight="1">
      <c r="A39" s="196" t="s">
        <v>789</v>
      </c>
      <c r="B39" s="417" t="s">
        <v>639</v>
      </c>
      <c r="C39" s="605">
        <v>9</v>
      </c>
      <c r="D39" s="596">
        <v>0</v>
      </c>
      <c r="E39" s="609">
        <v>9</v>
      </c>
      <c r="F39" s="593">
        <v>10</v>
      </c>
      <c r="G39" s="596">
        <v>11.111111111111114</v>
      </c>
      <c r="H39" s="600">
        <v>1</v>
      </c>
    </row>
    <row r="40" spans="1:8" ht="14.1" customHeight="1">
      <c r="A40" s="196" t="s">
        <v>790</v>
      </c>
      <c r="B40" s="417" t="s">
        <v>640</v>
      </c>
      <c r="C40" s="605">
        <v>10</v>
      </c>
      <c r="D40" s="596">
        <v>0</v>
      </c>
      <c r="E40" s="609">
        <v>10</v>
      </c>
      <c r="F40" s="593">
        <v>2</v>
      </c>
      <c r="G40" s="596">
        <v>-80</v>
      </c>
      <c r="H40" s="600">
        <v>-8</v>
      </c>
    </row>
    <row r="41" spans="1:8" ht="14.1" customHeight="1">
      <c r="A41" s="419" t="s">
        <v>19</v>
      </c>
      <c r="B41" s="417" t="s">
        <v>567</v>
      </c>
      <c r="C41" s="606">
        <v>0</v>
      </c>
      <c r="D41" s="596">
        <v>0</v>
      </c>
      <c r="E41" s="609">
        <v>0</v>
      </c>
      <c r="F41" s="594">
        <v>0</v>
      </c>
      <c r="G41" s="596">
        <v>0</v>
      </c>
      <c r="H41" s="600">
        <v>0</v>
      </c>
    </row>
    <row r="42" spans="1:8" ht="14.1" customHeight="1">
      <c r="A42" s="230" t="s">
        <v>19</v>
      </c>
      <c r="B42" s="420" t="s">
        <v>319</v>
      </c>
      <c r="C42" s="64">
        <v>0</v>
      </c>
      <c r="D42" s="598">
        <v>0</v>
      </c>
      <c r="E42" s="610">
        <v>0</v>
      </c>
      <c r="F42" s="595">
        <v>0</v>
      </c>
      <c r="G42" s="598">
        <v>0</v>
      </c>
      <c r="H42" s="602">
        <v>0</v>
      </c>
    </row>
    <row r="43" spans="1:8" ht="12" customHeight="1">
      <c r="A43" s="96" t="s">
        <v>1579</v>
      </c>
      <c r="C43" s="66"/>
      <c r="D43" s="66"/>
      <c r="E43" s="66"/>
    </row>
    <row r="44" spans="1:8" ht="12" customHeight="1">
      <c r="A44" s="96" t="s">
        <v>796</v>
      </c>
    </row>
    <row r="45" spans="1:8" ht="12" customHeight="1">
      <c r="A45" s="634" t="s">
        <v>589</v>
      </c>
    </row>
    <row r="46" spans="1:8" ht="12" customHeight="1">
      <c r="A46" s="96" t="s">
        <v>194</v>
      </c>
    </row>
    <row r="47" spans="1:8" ht="12" customHeight="1">
      <c r="A47" s="96" t="s">
        <v>1660</v>
      </c>
    </row>
    <row r="48" spans="1:8" ht="12" customHeight="1">
      <c r="A48" s="96" t="s">
        <v>269</v>
      </c>
    </row>
    <row r="49" spans="1:1">
      <c r="A49" s="103"/>
    </row>
    <row r="50" spans="1:1">
      <c r="A50" s="906"/>
    </row>
    <row r="53" spans="1:1">
      <c r="A53" s="92"/>
    </row>
  </sheetData>
  <mergeCells count="9">
    <mergeCell ref="C3:H3"/>
    <mergeCell ref="A3:B5"/>
    <mergeCell ref="A7:B7"/>
    <mergeCell ref="F4:H4"/>
    <mergeCell ref="G5:H5"/>
    <mergeCell ref="F5:F6"/>
    <mergeCell ref="C4:E4"/>
    <mergeCell ref="C5:C6"/>
    <mergeCell ref="D5:E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19"/>
  <sheetViews>
    <sheetView workbookViewId="0">
      <selection activeCell="A3" sqref="A3:B5"/>
    </sheetView>
  </sheetViews>
  <sheetFormatPr defaultRowHeight="12.75"/>
  <cols>
    <col min="1" max="1" width="10.28515625" customWidth="1"/>
    <col min="2" max="2" width="15.7109375" customWidth="1"/>
    <col min="3" max="3" width="12" customWidth="1"/>
    <col min="4" max="4" width="11.7109375" customWidth="1"/>
    <col min="5" max="5" width="12" customWidth="1"/>
    <col min="6" max="6" width="11.42578125" customWidth="1"/>
  </cols>
  <sheetData>
    <row r="1" spans="1:9" ht="15" customHeight="1">
      <c r="A1" s="37" t="s">
        <v>1628</v>
      </c>
    </row>
    <row r="2" spans="1:9" ht="15" customHeight="1">
      <c r="A2" s="146" t="s">
        <v>1351</v>
      </c>
    </row>
    <row r="3" spans="1:9" ht="15" customHeight="1">
      <c r="A3" s="956" t="s">
        <v>103</v>
      </c>
      <c r="B3" s="1014"/>
      <c r="C3" s="1088" t="s">
        <v>13</v>
      </c>
      <c r="D3" s="1082"/>
      <c r="E3" s="1082"/>
      <c r="F3" s="1082"/>
      <c r="G3" s="1082"/>
    </row>
    <row r="4" spans="1:9" ht="15" customHeight="1">
      <c r="A4" s="1006"/>
      <c r="B4" s="1015"/>
      <c r="C4" s="1096">
        <v>2019</v>
      </c>
      <c r="D4" s="1079"/>
      <c r="E4" s="1082">
        <v>2020</v>
      </c>
      <c r="F4" s="1082"/>
      <c r="G4" s="1082"/>
    </row>
    <row r="5" spans="1:9" ht="15" customHeight="1">
      <c r="A5" s="957"/>
      <c r="B5" s="1016"/>
      <c r="C5" s="1097" t="s">
        <v>267</v>
      </c>
      <c r="D5" s="611" t="s">
        <v>1433</v>
      </c>
      <c r="E5" s="1097" t="s">
        <v>267</v>
      </c>
      <c r="F5" s="575" t="s">
        <v>1433</v>
      </c>
      <c r="G5" s="1023" t="s">
        <v>1436</v>
      </c>
    </row>
    <row r="6" spans="1:9" ht="15" customHeight="1">
      <c r="A6" s="571" t="s">
        <v>793</v>
      </c>
      <c r="B6" s="614" t="s">
        <v>791</v>
      </c>
      <c r="C6" s="1094"/>
      <c r="D6" s="620" t="s">
        <v>1434</v>
      </c>
      <c r="E6" s="1098"/>
      <c r="F6" s="573" t="s">
        <v>1434</v>
      </c>
      <c r="G6" s="1012"/>
    </row>
    <row r="7" spans="1:9">
      <c r="A7" s="1091" t="s">
        <v>33</v>
      </c>
      <c r="B7" s="1091"/>
      <c r="C7" s="617">
        <v>3</v>
      </c>
      <c r="D7" s="618">
        <v>100</v>
      </c>
      <c r="E7" s="612">
        <v>10</v>
      </c>
      <c r="F7" s="624">
        <v>100</v>
      </c>
      <c r="G7" s="599">
        <v>7</v>
      </c>
    </row>
    <row r="8" spans="1:9" ht="15.95" customHeight="1">
      <c r="A8" s="196" t="s">
        <v>758</v>
      </c>
      <c r="B8" s="615" t="s">
        <v>668</v>
      </c>
      <c r="C8" s="397">
        <v>1</v>
      </c>
      <c r="D8" s="621">
        <v>33.333333333333329</v>
      </c>
      <c r="E8" s="201">
        <v>3</v>
      </c>
      <c r="F8" s="625">
        <v>30</v>
      </c>
      <c r="G8" s="628">
        <v>2</v>
      </c>
      <c r="I8" s="23"/>
    </row>
    <row r="9" spans="1:9" ht="15.95" customHeight="1">
      <c r="A9" s="196" t="s">
        <v>767</v>
      </c>
      <c r="B9" s="615" t="s">
        <v>311</v>
      </c>
      <c r="C9" s="399">
        <v>1</v>
      </c>
      <c r="D9" s="622">
        <v>33.333333333333329</v>
      </c>
      <c r="E9" s="202">
        <v>1</v>
      </c>
      <c r="F9" s="626">
        <v>33.333333333333329</v>
      </c>
      <c r="G9" s="629">
        <v>0</v>
      </c>
      <c r="I9" s="23"/>
    </row>
    <row r="10" spans="1:9" ht="15.95" customHeight="1">
      <c r="A10" s="196" t="s">
        <v>764</v>
      </c>
      <c r="B10" s="615" t="s">
        <v>309</v>
      </c>
      <c r="C10" s="399">
        <v>0</v>
      </c>
      <c r="D10" s="622">
        <v>0</v>
      </c>
      <c r="E10" s="202">
        <v>1</v>
      </c>
      <c r="F10" s="626">
        <v>100</v>
      </c>
      <c r="G10" s="629">
        <v>1</v>
      </c>
      <c r="I10" s="23"/>
    </row>
    <row r="11" spans="1:9" ht="15.95" customHeight="1">
      <c r="A11" s="196" t="s">
        <v>766</v>
      </c>
      <c r="B11" s="615" t="s">
        <v>310</v>
      </c>
      <c r="C11" s="399">
        <v>0</v>
      </c>
      <c r="D11" s="622">
        <v>0</v>
      </c>
      <c r="E11" s="202">
        <v>1</v>
      </c>
      <c r="F11" s="626">
        <v>100</v>
      </c>
      <c r="G11" s="629">
        <v>1</v>
      </c>
      <c r="I11" s="23"/>
    </row>
    <row r="12" spans="1:9" ht="15.95" customHeight="1">
      <c r="A12" s="196" t="s">
        <v>760</v>
      </c>
      <c r="B12" s="615" t="s">
        <v>306</v>
      </c>
      <c r="C12" s="399">
        <v>0</v>
      </c>
      <c r="D12" s="622">
        <v>0</v>
      </c>
      <c r="E12" s="202">
        <v>1</v>
      </c>
      <c r="F12" s="626">
        <v>100</v>
      </c>
      <c r="G12" s="629">
        <v>1</v>
      </c>
      <c r="I12" s="23"/>
    </row>
    <row r="13" spans="1:9" ht="15.95" customHeight="1">
      <c r="A13" s="196" t="s">
        <v>775</v>
      </c>
      <c r="B13" s="615" t="s">
        <v>4</v>
      </c>
      <c r="C13" s="399">
        <v>0</v>
      </c>
      <c r="D13" s="622">
        <v>0</v>
      </c>
      <c r="E13" s="202">
        <v>1</v>
      </c>
      <c r="F13" s="626">
        <v>100</v>
      </c>
      <c r="G13" s="629">
        <v>1</v>
      </c>
      <c r="I13" s="23"/>
    </row>
    <row r="14" spans="1:9" ht="15.95" customHeight="1">
      <c r="A14" s="196" t="s">
        <v>795</v>
      </c>
      <c r="B14" s="616" t="s">
        <v>121</v>
      </c>
      <c r="C14" s="399">
        <v>0</v>
      </c>
      <c r="D14" s="622">
        <v>0</v>
      </c>
      <c r="E14" s="202">
        <v>1</v>
      </c>
      <c r="F14" s="626">
        <v>100</v>
      </c>
      <c r="G14" s="629">
        <v>1</v>
      </c>
      <c r="I14" s="23"/>
    </row>
    <row r="15" spans="1:9" ht="15.95" customHeight="1">
      <c r="A15" s="196" t="s">
        <v>770</v>
      </c>
      <c r="B15" s="615" t="s">
        <v>313</v>
      </c>
      <c r="C15" s="399">
        <v>0</v>
      </c>
      <c r="D15" s="622">
        <v>0</v>
      </c>
      <c r="E15" s="202">
        <v>1</v>
      </c>
      <c r="F15" s="626">
        <v>100</v>
      </c>
      <c r="G15" s="629">
        <v>1</v>
      </c>
      <c r="I15" s="23"/>
    </row>
    <row r="16" spans="1:9" ht="15.95" customHeight="1">
      <c r="A16" s="219" t="s">
        <v>790</v>
      </c>
      <c r="B16" s="631" t="s">
        <v>640</v>
      </c>
      <c r="C16" s="619">
        <v>1</v>
      </c>
      <c r="D16" s="623">
        <v>33.333333333333329</v>
      </c>
      <c r="E16" s="613">
        <v>0</v>
      </c>
      <c r="F16" s="627">
        <v>0</v>
      </c>
      <c r="G16" s="630">
        <v>-1</v>
      </c>
      <c r="I16" s="23"/>
    </row>
    <row r="17" spans="1:1">
      <c r="A17" s="96" t="s">
        <v>1577</v>
      </c>
    </row>
    <row r="18" spans="1:1">
      <c r="A18" s="96" t="s">
        <v>1435</v>
      </c>
    </row>
    <row r="19" spans="1:1">
      <c r="A19" s="635"/>
    </row>
  </sheetData>
  <mergeCells count="8">
    <mergeCell ref="A7:B7"/>
    <mergeCell ref="G5:G6"/>
    <mergeCell ref="A3:B5"/>
    <mergeCell ref="C3:G3"/>
    <mergeCell ref="C4:D4"/>
    <mergeCell ref="E4:G4"/>
    <mergeCell ref="C5:C6"/>
    <mergeCell ref="E5:E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43"/>
  <sheetViews>
    <sheetView workbookViewId="0">
      <selection activeCell="A3" sqref="A3:B5"/>
    </sheetView>
  </sheetViews>
  <sheetFormatPr defaultRowHeight="12.75"/>
  <cols>
    <col min="1" max="1" width="13.7109375" customWidth="1"/>
    <col min="2" max="2" width="20.85546875" customWidth="1"/>
    <col min="3" max="3" width="10.7109375" customWidth="1"/>
    <col min="4" max="4" width="13.7109375" customWidth="1"/>
    <col min="5" max="5" width="16.28515625" customWidth="1"/>
    <col min="6" max="6" width="10.7109375" customWidth="1"/>
    <col min="7" max="7" width="13.7109375" customWidth="1"/>
    <col min="8" max="8" width="16.28515625" customWidth="1"/>
    <col min="9" max="9" width="12.5703125" customWidth="1"/>
  </cols>
  <sheetData>
    <row r="1" spans="1:10" ht="15" customHeight="1">
      <c r="A1" s="37" t="s">
        <v>1629</v>
      </c>
    </row>
    <row r="2" spans="1:10" ht="15" customHeight="1">
      <c r="A2" s="147" t="s">
        <v>1553</v>
      </c>
    </row>
    <row r="3" spans="1:10" ht="15" customHeight="1">
      <c r="A3" s="956" t="s">
        <v>103</v>
      </c>
      <c r="B3" s="1014"/>
      <c r="C3" s="1002" t="s">
        <v>13</v>
      </c>
      <c r="D3" s="942"/>
      <c r="E3" s="942"/>
      <c r="F3" s="942"/>
      <c r="G3" s="942"/>
      <c r="H3" s="942"/>
    </row>
    <row r="4" spans="1:10" ht="15" customHeight="1">
      <c r="A4" s="1006"/>
      <c r="B4" s="1015"/>
      <c r="C4" s="1058">
        <v>2019</v>
      </c>
      <c r="D4" s="1059"/>
      <c r="E4" s="1013"/>
      <c r="F4" s="1102">
        <v>2020</v>
      </c>
      <c r="G4" s="1103"/>
      <c r="H4" s="941"/>
      <c r="I4" s="128"/>
      <c r="J4" s="128"/>
    </row>
    <row r="5" spans="1:10" ht="15" customHeight="1">
      <c r="A5" s="957"/>
      <c r="B5" s="1016"/>
      <c r="C5" s="1099" t="s">
        <v>962</v>
      </c>
      <c r="D5" s="576" t="s">
        <v>1433</v>
      </c>
      <c r="E5" s="1032" t="s">
        <v>1437</v>
      </c>
      <c r="F5" s="1099" t="s">
        <v>962</v>
      </c>
      <c r="G5" s="576" t="s">
        <v>1433</v>
      </c>
      <c r="H5" s="1023" t="s">
        <v>1437</v>
      </c>
      <c r="I5" s="128"/>
      <c r="J5" s="128"/>
    </row>
    <row r="6" spans="1:10" ht="15" customHeight="1">
      <c r="A6" s="571" t="s">
        <v>793</v>
      </c>
      <c r="B6" s="614" t="s">
        <v>791</v>
      </c>
      <c r="C6" s="1100"/>
      <c r="D6" s="574" t="s">
        <v>1434</v>
      </c>
      <c r="E6" s="1101"/>
      <c r="F6" s="1100"/>
      <c r="G6" s="574" t="s">
        <v>1434</v>
      </c>
      <c r="H6" s="1034"/>
      <c r="I6" s="128"/>
      <c r="J6" s="128"/>
    </row>
    <row r="7" spans="1:10" ht="15" customHeight="1">
      <c r="A7" s="1091" t="s">
        <v>33</v>
      </c>
      <c r="B7" s="1091"/>
      <c r="C7" s="784">
        <v>27</v>
      </c>
      <c r="D7" s="785">
        <v>100</v>
      </c>
      <c r="E7" s="1033"/>
      <c r="F7" s="784">
        <v>17</v>
      </c>
      <c r="G7" s="785">
        <v>100</v>
      </c>
      <c r="H7" s="1012"/>
      <c r="I7" s="128"/>
      <c r="J7" s="128"/>
    </row>
    <row r="8" spans="1:10" ht="14.1" customHeight="1">
      <c r="A8" s="196" t="s">
        <v>761</v>
      </c>
      <c r="B8" s="615" t="s">
        <v>7</v>
      </c>
      <c r="C8" s="180">
        <v>0</v>
      </c>
      <c r="D8" s="632">
        <v>0</v>
      </c>
      <c r="E8" s="889">
        <v>0</v>
      </c>
      <c r="F8" s="180">
        <v>0</v>
      </c>
      <c r="G8" s="632">
        <v>0</v>
      </c>
      <c r="H8" s="891">
        <v>0</v>
      </c>
      <c r="I8" s="128"/>
      <c r="J8" s="128"/>
    </row>
    <row r="9" spans="1:10" ht="14.1" customHeight="1">
      <c r="A9" s="196" t="s">
        <v>776</v>
      </c>
      <c r="B9" s="615" t="s">
        <v>5</v>
      </c>
      <c r="C9" s="180">
        <v>0</v>
      </c>
      <c r="D9" s="271">
        <v>0</v>
      </c>
      <c r="E9" s="889">
        <v>0</v>
      </c>
      <c r="F9" s="180">
        <v>1</v>
      </c>
      <c r="G9" s="271">
        <v>5.5555555555555554</v>
      </c>
      <c r="H9" s="891">
        <v>0</v>
      </c>
      <c r="I9" s="128"/>
      <c r="J9" s="128"/>
    </row>
    <row r="10" spans="1:10" ht="14.1" customHeight="1">
      <c r="A10" s="196" t="s">
        <v>766</v>
      </c>
      <c r="B10" s="615" t="s">
        <v>310</v>
      </c>
      <c r="C10" s="180">
        <v>0</v>
      </c>
      <c r="D10" s="271">
        <v>3.3333333333333335</v>
      </c>
      <c r="E10" s="889">
        <v>1.61</v>
      </c>
      <c r="F10" s="180">
        <v>4</v>
      </c>
      <c r="G10" s="271">
        <v>22.222222222222221</v>
      </c>
      <c r="H10" s="891">
        <v>0.4</v>
      </c>
      <c r="I10" s="128"/>
      <c r="J10" s="128"/>
    </row>
    <row r="11" spans="1:10" ht="14.1" customHeight="1">
      <c r="A11" s="196" t="s">
        <v>768</v>
      </c>
      <c r="B11" s="615" t="s">
        <v>180</v>
      </c>
      <c r="C11" s="180">
        <v>1</v>
      </c>
      <c r="D11" s="271">
        <v>3.3333333333333335</v>
      </c>
      <c r="E11" s="889">
        <v>0</v>
      </c>
      <c r="F11" s="180">
        <v>0</v>
      </c>
      <c r="G11" s="271">
        <v>0</v>
      </c>
      <c r="H11" s="891">
        <v>0</v>
      </c>
      <c r="I11" s="128"/>
      <c r="J11" s="128"/>
    </row>
    <row r="12" spans="1:10" ht="14.1" customHeight="1">
      <c r="A12" s="196" t="s">
        <v>788</v>
      </c>
      <c r="B12" s="615" t="s">
        <v>181</v>
      </c>
      <c r="C12" s="180">
        <v>1</v>
      </c>
      <c r="D12" s="271">
        <v>3.3333333333333335</v>
      </c>
      <c r="E12" s="889">
        <v>23.88</v>
      </c>
      <c r="F12" s="180">
        <v>1</v>
      </c>
      <c r="G12" s="271">
        <v>5.5555555555555554</v>
      </c>
      <c r="H12" s="891">
        <v>0</v>
      </c>
      <c r="I12" s="128"/>
      <c r="J12" s="128"/>
    </row>
    <row r="13" spans="1:10" ht="14.1" customHeight="1">
      <c r="A13" s="196" t="s">
        <v>759</v>
      </c>
      <c r="B13" s="615" t="s">
        <v>3</v>
      </c>
      <c r="C13" s="180">
        <v>1</v>
      </c>
      <c r="D13" s="271">
        <v>3.3333333333333335</v>
      </c>
      <c r="E13" s="889">
        <v>0</v>
      </c>
      <c r="F13" s="180">
        <v>0</v>
      </c>
      <c r="G13" s="271">
        <v>0</v>
      </c>
      <c r="H13" s="891">
        <v>0</v>
      </c>
      <c r="I13" s="128"/>
      <c r="J13" s="128"/>
    </row>
    <row r="14" spans="1:10" ht="14.1" customHeight="1">
      <c r="A14" s="196" t="s">
        <v>767</v>
      </c>
      <c r="B14" s="615" t="s">
        <v>311</v>
      </c>
      <c r="C14" s="180">
        <v>0</v>
      </c>
      <c r="D14" s="271">
        <v>0</v>
      </c>
      <c r="E14" s="889">
        <v>0</v>
      </c>
      <c r="F14" s="180">
        <v>0</v>
      </c>
      <c r="G14" s="271">
        <v>0</v>
      </c>
      <c r="H14" s="891">
        <v>0</v>
      </c>
      <c r="I14" s="128"/>
      <c r="J14" s="128"/>
    </row>
    <row r="15" spans="1:10" ht="14.1" customHeight="1">
      <c r="A15" s="196" t="s">
        <v>775</v>
      </c>
      <c r="B15" s="615" t="s">
        <v>128</v>
      </c>
      <c r="C15" s="180">
        <v>1</v>
      </c>
      <c r="D15" s="271">
        <v>3.3333333333333335</v>
      </c>
      <c r="E15" s="889">
        <v>2.86</v>
      </c>
      <c r="F15" s="180">
        <v>1</v>
      </c>
      <c r="G15" s="271">
        <v>5.5555555555555554</v>
      </c>
      <c r="H15" s="891">
        <v>0</v>
      </c>
      <c r="I15" s="128"/>
      <c r="J15" s="128"/>
    </row>
    <row r="16" spans="1:10" ht="14.1" customHeight="1">
      <c r="A16" s="196" t="s">
        <v>784</v>
      </c>
      <c r="B16" s="615" t="s">
        <v>127</v>
      </c>
      <c r="C16" s="180">
        <v>0</v>
      </c>
      <c r="D16" s="271">
        <v>0</v>
      </c>
      <c r="E16" s="889">
        <v>0</v>
      </c>
      <c r="F16" s="180">
        <v>0</v>
      </c>
      <c r="G16" s="271">
        <v>0</v>
      </c>
      <c r="H16" s="891">
        <v>0</v>
      </c>
      <c r="I16" s="128"/>
      <c r="J16" s="128"/>
    </row>
    <row r="17" spans="1:10" ht="14.1" customHeight="1">
      <c r="A17" s="196" t="s">
        <v>775</v>
      </c>
      <c r="B17" s="615" t="s">
        <v>4</v>
      </c>
      <c r="C17" s="180">
        <v>0</v>
      </c>
      <c r="D17" s="271">
        <v>0</v>
      </c>
      <c r="E17" s="889">
        <v>0</v>
      </c>
      <c r="F17" s="180">
        <v>0</v>
      </c>
      <c r="G17" s="271">
        <v>0</v>
      </c>
      <c r="H17" s="891">
        <v>0</v>
      </c>
      <c r="I17" s="128"/>
      <c r="J17" s="128"/>
    </row>
    <row r="18" spans="1:10" ht="14.1" customHeight="1">
      <c r="A18" s="196" t="s">
        <v>773</v>
      </c>
      <c r="B18" s="615" t="s">
        <v>315</v>
      </c>
      <c r="C18" s="180">
        <v>0</v>
      </c>
      <c r="D18" s="271">
        <v>0</v>
      </c>
      <c r="E18" s="889">
        <v>0</v>
      </c>
      <c r="F18" s="180">
        <v>0</v>
      </c>
      <c r="G18" s="271">
        <v>0</v>
      </c>
      <c r="H18" s="891">
        <v>0</v>
      </c>
      <c r="I18" s="128"/>
      <c r="J18" s="128"/>
    </row>
    <row r="19" spans="1:10" ht="14.1" customHeight="1">
      <c r="A19" s="196" t="s">
        <v>765</v>
      </c>
      <c r="B19" s="615" t="s">
        <v>11</v>
      </c>
      <c r="C19" s="180">
        <v>0</v>
      </c>
      <c r="D19" s="271">
        <v>0</v>
      </c>
      <c r="E19" s="889">
        <v>7.93</v>
      </c>
      <c r="F19" s="180">
        <v>1</v>
      </c>
      <c r="G19" s="271">
        <v>5.5555555555555554</v>
      </c>
      <c r="H19" s="891">
        <v>0</v>
      </c>
      <c r="I19" s="128"/>
      <c r="J19" s="128"/>
    </row>
    <row r="20" spans="1:10" ht="14.1" customHeight="1">
      <c r="A20" s="196" t="s">
        <v>764</v>
      </c>
      <c r="B20" s="615" t="s">
        <v>309</v>
      </c>
      <c r="C20" s="180">
        <v>3</v>
      </c>
      <c r="D20" s="271">
        <v>10</v>
      </c>
      <c r="E20" s="889">
        <v>0</v>
      </c>
      <c r="F20" s="180">
        <v>0</v>
      </c>
      <c r="G20" s="271">
        <v>0</v>
      </c>
      <c r="H20" s="891">
        <v>8.2899999999999991</v>
      </c>
      <c r="I20" s="128"/>
      <c r="J20" s="128"/>
    </row>
    <row r="21" spans="1:10" ht="14.1" customHeight="1">
      <c r="A21" s="196" t="s">
        <v>781</v>
      </c>
      <c r="B21" s="615" t="s">
        <v>125</v>
      </c>
      <c r="C21" s="180">
        <v>0</v>
      </c>
      <c r="D21" s="271">
        <v>0</v>
      </c>
      <c r="E21" s="889">
        <v>0</v>
      </c>
      <c r="F21" s="180">
        <v>0</v>
      </c>
      <c r="G21" s="271">
        <v>0</v>
      </c>
      <c r="H21" s="891">
        <v>0</v>
      </c>
      <c r="I21" s="128"/>
      <c r="J21" s="128"/>
    </row>
    <row r="22" spans="1:10" ht="14.1" customHeight="1">
      <c r="A22" s="196" t="s">
        <v>763</v>
      </c>
      <c r="B22" s="615" t="s">
        <v>308</v>
      </c>
      <c r="C22" s="180">
        <v>3</v>
      </c>
      <c r="D22" s="271">
        <v>10</v>
      </c>
      <c r="E22" s="889">
        <v>2.0499999999999998</v>
      </c>
      <c r="F22" s="180">
        <v>1</v>
      </c>
      <c r="G22" s="271">
        <v>11.111111111111111</v>
      </c>
      <c r="H22" s="891">
        <v>0</v>
      </c>
      <c r="I22" s="128"/>
      <c r="J22" s="128"/>
    </row>
    <row r="23" spans="1:10" ht="14.1" customHeight="1">
      <c r="A23" s="196" t="s">
        <v>758</v>
      </c>
      <c r="B23" s="615" t="s">
        <v>668</v>
      </c>
      <c r="C23" s="180">
        <v>3</v>
      </c>
      <c r="D23" s="271">
        <v>10</v>
      </c>
      <c r="E23" s="889">
        <v>0</v>
      </c>
      <c r="F23" s="180">
        <v>0</v>
      </c>
      <c r="G23" s="271">
        <v>0</v>
      </c>
      <c r="H23" s="891">
        <v>0</v>
      </c>
      <c r="I23" s="128"/>
      <c r="J23" s="128"/>
    </row>
    <row r="24" spans="1:10" ht="14.1" customHeight="1">
      <c r="A24" s="196" t="s">
        <v>772</v>
      </c>
      <c r="B24" s="615" t="s">
        <v>314</v>
      </c>
      <c r="C24" s="180">
        <v>0</v>
      </c>
      <c r="D24" s="271">
        <v>0</v>
      </c>
      <c r="E24" s="889">
        <v>2.66</v>
      </c>
      <c r="F24" s="180">
        <v>2</v>
      </c>
      <c r="G24" s="271">
        <v>11.111111111111111</v>
      </c>
      <c r="H24" s="891">
        <v>0</v>
      </c>
      <c r="I24" s="128"/>
      <c r="J24" s="128"/>
    </row>
    <row r="25" spans="1:10" ht="14.1" customHeight="1">
      <c r="A25" s="196" t="s">
        <v>774</v>
      </c>
      <c r="B25" s="615" t="s">
        <v>794</v>
      </c>
      <c r="C25" s="180">
        <v>1</v>
      </c>
      <c r="D25" s="271">
        <v>3.3333333333333335</v>
      </c>
      <c r="E25" s="889">
        <v>0</v>
      </c>
      <c r="F25" s="180">
        <v>0</v>
      </c>
      <c r="G25" s="271">
        <v>0</v>
      </c>
      <c r="H25" s="891">
        <v>0</v>
      </c>
      <c r="I25" s="128"/>
      <c r="J25" s="128"/>
    </row>
    <row r="26" spans="1:10" ht="14.1" customHeight="1">
      <c r="A26" s="196" t="s">
        <v>778</v>
      </c>
      <c r="B26" s="615" t="s">
        <v>122</v>
      </c>
      <c r="C26" s="180">
        <v>0</v>
      </c>
      <c r="D26" s="271">
        <v>0</v>
      </c>
      <c r="E26" s="889">
        <v>0</v>
      </c>
      <c r="F26" s="180">
        <v>0</v>
      </c>
      <c r="G26" s="271">
        <v>0</v>
      </c>
      <c r="H26" s="891">
        <v>0</v>
      </c>
      <c r="I26" s="128"/>
      <c r="J26" s="128"/>
    </row>
    <row r="27" spans="1:10" ht="14.1" customHeight="1">
      <c r="A27" s="196" t="s">
        <v>782</v>
      </c>
      <c r="B27" s="615" t="s">
        <v>584</v>
      </c>
      <c r="C27" s="180">
        <v>0</v>
      </c>
      <c r="D27" s="271">
        <v>0</v>
      </c>
      <c r="E27" s="889">
        <v>0</v>
      </c>
      <c r="F27" s="180">
        <v>0</v>
      </c>
      <c r="G27" s="271">
        <v>0</v>
      </c>
      <c r="H27" s="891">
        <v>0</v>
      </c>
      <c r="I27" s="128"/>
      <c r="J27" s="128"/>
    </row>
    <row r="28" spans="1:10" ht="14.1" customHeight="1">
      <c r="A28" s="196" t="s">
        <v>785</v>
      </c>
      <c r="B28" s="246" t="s">
        <v>786</v>
      </c>
      <c r="C28" s="180">
        <v>0</v>
      </c>
      <c r="D28" s="271">
        <v>0</v>
      </c>
      <c r="E28" s="889">
        <v>0</v>
      </c>
      <c r="F28" s="180">
        <v>0</v>
      </c>
      <c r="G28" s="271">
        <v>0</v>
      </c>
      <c r="H28" s="891">
        <v>0</v>
      </c>
      <c r="I28" s="128"/>
      <c r="J28" s="128"/>
    </row>
    <row r="29" spans="1:10" ht="14.1" customHeight="1">
      <c r="A29" s="196" t="s">
        <v>769</v>
      </c>
      <c r="B29" s="615" t="s">
        <v>312</v>
      </c>
      <c r="C29" s="180">
        <v>1</v>
      </c>
      <c r="D29" s="271">
        <v>3.3333333333333335</v>
      </c>
      <c r="E29" s="889">
        <v>1.51</v>
      </c>
      <c r="F29" s="180">
        <v>2</v>
      </c>
      <c r="G29" s="271">
        <v>11.111111111111111</v>
      </c>
      <c r="H29" s="891">
        <v>1.51</v>
      </c>
      <c r="I29" s="128"/>
      <c r="J29" s="128"/>
    </row>
    <row r="30" spans="1:10" ht="14.1" customHeight="1">
      <c r="A30" s="196" t="s">
        <v>770</v>
      </c>
      <c r="B30" s="615" t="s">
        <v>313</v>
      </c>
      <c r="C30" s="180">
        <v>3</v>
      </c>
      <c r="D30" s="271">
        <v>10</v>
      </c>
      <c r="E30" s="889">
        <v>1.55</v>
      </c>
      <c r="F30" s="180">
        <v>1</v>
      </c>
      <c r="G30" s="271">
        <v>5.5555555555555554</v>
      </c>
      <c r="H30" s="891">
        <v>1.55</v>
      </c>
      <c r="I30" s="128"/>
      <c r="J30" s="128"/>
    </row>
    <row r="31" spans="1:10" ht="14.1" customHeight="1">
      <c r="A31" s="196" t="s">
        <v>762</v>
      </c>
      <c r="B31" s="615" t="s">
        <v>307</v>
      </c>
      <c r="C31" s="180">
        <v>2</v>
      </c>
      <c r="D31" s="271">
        <v>6.666666666666667</v>
      </c>
      <c r="E31" s="889">
        <v>0</v>
      </c>
      <c r="F31" s="180">
        <v>0</v>
      </c>
      <c r="G31" s="271">
        <v>0</v>
      </c>
      <c r="H31" s="891">
        <v>2.92</v>
      </c>
      <c r="I31" s="128"/>
      <c r="J31" s="128"/>
    </row>
    <row r="32" spans="1:10" ht="14.1" customHeight="1">
      <c r="A32" s="196" t="s">
        <v>783</v>
      </c>
      <c r="B32" s="615" t="s">
        <v>126</v>
      </c>
      <c r="C32" s="180">
        <v>1</v>
      </c>
      <c r="D32" s="271">
        <v>3.3333333333333335</v>
      </c>
      <c r="E32" s="889">
        <v>0</v>
      </c>
      <c r="F32" s="180">
        <v>0</v>
      </c>
      <c r="G32" s="271">
        <v>0</v>
      </c>
      <c r="H32" s="891">
        <v>0</v>
      </c>
      <c r="I32" s="128"/>
      <c r="J32" s="128"/>
    </row>
    <row r="33" spans="1:10" ht="14.1" customHeight="1">
      <c r="A33" s="196" t="s">
        <v>779</v>
      </c>
      <c r="B33" s="615" t="s">
        <v>123</v>
      </c>
      <c r="C33" s="180">
        <v>1</v>
      </c>
      <c r="D33" s="271">
        <v>3.3333333333333335</v>
      </c>
      <c r="E33" s="889">
        <v>0</v>
      </c>
      <c r="F33" s="180">
        <v>0</v>
      </c>
      <c r="G33" s="271">
        <v>0</v>
      </c>
      <c r="H33" s="891">
        <v>0</v>
      </c>
      <c r="I33" s="128"/>
      <c r="J33" s="128"/>
    </row>
    <row r="34" spans="1:10" ht="14.1" customHeight="1">
      <c r="A34" s="196" t="s">
        <v>771</v>
      </c>
      <c r="B34" s="615" t="s">
        <v>185</v>
      </c>
      <c r="C34" s="180">
        <v>1</v>
      </c>
      <c r="D34" s="271">
        <v>3.3333333333333335</v>
      </c>
      <c r="E34" s="889">
        <v>0</v>
      </c>
      <c r="F34" s="180">
        <v>0</v>
      </c>
      <c r="G34" s="271">
        <v>0</v>
      </c>
      <c r="H34" s="891">
        <v>0</v>
      </c>
      <c r="I34" s="128"/>
      <c r="J34" s="128"/>
    </row>
    <row r="35" spans="1:10" ht="14.1" customHeight="1">
      <c r="A35" s="196" t="s">
        <v>760</v>
      </c>
      <c r="B35" s="615" t="s">
        <v>306</v>
      </c>
      <c r="C35" s="180">
        <v>2</v>
      </c>
      <c r="D35" s="271">
        <v>10</v>
      </c>
      <c r="E35" s="889">
        <v>0.9</v>
      </c>
      <c r="F35" s="180">
        <v>1</v>
      </c>
      <c r="G35" s="271">
        <v>5.5555555555555554</v>
      </c>
      <c r="H35" s="891">
        <v>0.9</v>
      </c>
      <c r="I35" s="128"/>
      <c r="J35" s="128"/>
    </row>
    <row r="36" spans="1:10" ht="14.1" customHeight="1">
      <c r="A36" s="196" t="s">
        <v>780</v>
      </c>
      <c r="B36" s="615" t="s">
        <v>124</v>
      </c>
      <c r="C36" s="180">
        <v>0</v>
      </c>
      <c r="D36" s="271">
        <v>0</v>
      </c>
      <c r="E36" s="889">
        <v>0</v>
      </c>
      <c r="F36" s="180">
        <v>0</v>
      </c>
      <c r="G36" s="271">
        <v>0</v>
      </c>
      <c r="H36" s="891">
        <v>0</v>
      </c>
      <c r="I36" s="128"/>
      <c r="J36" s="128"/>
    </row>
    <row r="37" spans="1:10" ht="14.1" customHeight="1">
      <c r="A37" s="196" t="s">
        <v>787</v>
      </c>
      <c r="B37" s="615" t="s">
        <v>177</v>
      </c>
      <c r="C37" s="180">
        <v>2</v>
      </c>
      <c r="D37" s="271">
        <v>10</v>
      </c>
      <c r="E37" s="889">
        <v>2.73</v>
      </c>
      <c r="F37" s="180">
        <v>1</v>
      </c>
      <c r="G37" s="271">
        <v>5.5555555555555554</v>
      </c>
      <c r="H37" s="891">
        <v>0</v>
      </c>
      <c r="I37" s="128"/>
      <c r="J37" s="128"/>
    </row>
    <row r="38" spans="1:10" ht="14.1" customHeight="1">
      <c r="A38" s="219" t="s">
        <v>795</v>
      </c>
      <c r="B38" s="633" t="s">
        <v>121</v>
      </c>
      <c r="C38" s="183">
        <v>0</v>
      </c>
      <c r="D38" s="274">
        <v>0</v>
      </c>
      <c r="E38" s="890">
        <v>1.36</v>
      </c>
      <c r="F38" s="183">
        <v>1</v>
      </c>
      <c r="G38" s="274">
        <v>5.5555555555555554</v>
      </c>
      <c r="H38" s="892">
        <v>0</v>
      </c>
      <c r="I38" s="128"/>
      <c r="J38" s="128"/>
    </row>
    <row r="39" spans="1:10" ht="12" customHeight="1">
      <c r="A39" s="96" t="s">
        <v>1577</v>
      </c>
      <c r="B39" s="42"/>
      <c r="C39" s="38"/>
      <c r="D39" s="38"/>
      <c r="E39" s="38"/>
      <c r="F39" s="38"/>
      <c r="G39" s="38"/>
      <c r="H39" s="38"/>
    </row>
    <row r="40" spans="1:10" ht="12" customHeight="1">
      <c r="A40" s="96" t="s">
        <v>1662</v>
      </c>
    </row>
    <row r="41" spans="1:10" ht="12" customHeight="1">
      <c r="A41" s="96" t="s">
        <v>1661</v>
      </c>
    </row>
    <row r="42" spans="1:10" ht="12" customHeight="1">
      <c r="A42" s="96"/>
    </row>
    <row r="43" spans="1:10" ht="12" customHeight="1">
      <c r="A43" s="635"/>
    </row>
  </sheetData>
  <mergeCells count="9">
    <mergeCell ref="F5:F6"/>
    <mergeCell ref="C3:H3"/>
    <mergeCell ref="C4:E4"/>
    <mergeCell ref="A7:B7"/>
    <mergeCell ref="A3:B5"/>
    <mergeCell ref="H5:H7"/>
    <mergeCell ref="E5:E7"/>
    <mergeCell ref="F4:H4"/>
    <mergeCell ref="C5:C6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theme="4" tint="-0.499984740745262"/>
  </sheetPr>
  <dimension ref="A5:N40"/>
  <sheetViews>
    <sheetView showGridLines="0" topLeftCell="A42" workbookViewId="0">
      <selection activeCell="A44" sqref="A44"/>
    </sheetView>
  </sheetViews>
  <sheetFormatPr defaultRowHeight="12.75"/>
  <sheetData>
    <row r="5" spans="1:10">
      <c r="I5" s="23">
        <f>SUM(I6:I40)</f>
        <v>0</v>
      </c>
      <c r="J5" s="23">
        <f>SUM(J6:J40)</f>
        <v>0</v>
      </c>
    </row>
    <row r="6" spans="1:10" ht="41.25">
      <c r="A6" s="110" t="s">
        <v>635</v>
      </c>
      <c r="I6" s="71"/>
      <c r="J6" s="71"/>
    </row>
    <row r="7" spans="1:10">
      <c r="I7" s="71"/>
      <c r="J7" s="71"/>
    </row>
    <row r="8" spans="1:10">
      <c r="I8" s="71"/>
      <c r="J8" s="71"/>
    </row>
    <row r="9" spans="1:10">
      <c r="I9" s="71"/>
      <c r="J9" s="71"/>
    </row>
    <row r="10" spans="1:10">
      <c r="I10" s="71"/>
      <c r="J10" s="71"/>
    </row>
    <row r="11" spans="1:10">
      <c r="I11" s="71"/>
      <c r="J11" s="71"/>
    </row>
    <row r="12" spans="1:10">
      <c r="I12" s="71"/>
      <c r="J12" s="71"/>
    </row>
    <row r="13" spans="1:10">
      <c r="I13" s="71"/>
      <c r="J13" s="71"/>
    </row>
    <row r="14" spans="1:10">
      <c r="I14" s="71"/>
      <c r="J14" s="71"/>
    </row>
    <row r="15" spans="1:10">
      <c r="I15" s="71"/>
      <c r="J15" s="71"/>
    </row>
    <row r="16" spans="1:10">
      <c r="I16" s="71"/>
      <c r="J16" s="71"/>
    </row>
    <row r="17" spans="9:10">
      <c r="I17" s="71"/>
      <c r="J17" s="71"/>
    </row>
    <row r="18" spans="9:10">
      <c r="I18" s="71"/>
      <c r="J18" s="71"/>
    </row>
    <row r="19" spans="9:10">
      <c r="I19" s="71"/>
      <c r="J19" s="71"/>
    </row>
    <row r="20" spans="9:10">
      <c r="I20" s="71"/>
      <c r="J20" s="71"/>
    </row>
    <row r="21" spans="9:10">
      <c r="I21" s="71"/>
      <c r="J21" s="71"/>
    </row>
    <row r="22" spans="9:10">
      <c r="I22" s="71"/>
      <c r="J22" s="71"/>
    </row>
    <row r="23" spans="9:10">
      <c r="I23" s="71"/>
      <c r="J23" s="71"/>
    </row>
    <row r="24" spans="9:10">
      <c r="I24" s="71"/>
      <c r="J24" s="71"/>
    </row>
    <row r="25" spans="9:10">
      <c r="I25" s="71"/>
      <c r="J25" s="71"/>
    </row>
    <row r="26" spans="9:10">
      <c r="I26" s="71"/>
      <c r="J26" s="71"/>
    </row>
    <row r="27" spans="9:10">
      <c r="I27" s="71"/>
      <c r="J27" s="71"/>
    </row>
    <row r="28" spans="9:10">
      <c r="I28" s="71"/>
      <c r="J28" s="71"/>
    </row>
    <row r="29" spans="9:10">
      <c r="I29" s="71"/>
      <c r="J29" s="71"/>
    </row>
    <row r="30" spans="9:10">
      <c r="I30" s="71"/>
      <c r="J30" s="71"/>
    </row>
    <row r="31" spans="9:10">
      <c r="I31" s="71"/>
      <c r="J31" s="71"/>
    </row>
    <row r="32" spans="9:10">
      <c r="I32" s="71"/>
      <c r="J32" s="71"/>
    </row>
    <row r="33" spans="9:14">
      <c r="I33" s="71"/>
      <c r="J33" s="71"/>
    </row>
    <row r="34" spans="9:14">
      <c r="I34" s="71"/>
      <c r="J34" s="71"/>
    </row>
    <row r="35" spans="9:14">
      <c r="I35" s="71"/>
      <c r="J35" s="71"/>
    </row>
    <row r="36" spans="9:14">
      <c r="I36" s="71"/>
      <c r="J36" s="71"/>
    </row>
    <row r="37" spans="9:14">
      <c r="I37" s="71"/>
      <c r="J37" s="71">
        <v>0</v>
      </c>
      <c r="N37" s="145"/>
    </row>
    <row r="38" spans="9:14">
      <c r="I38" s="71"/>
      <c r="J38" s="71">
        <v>0</v>
      </c>
      <c r="N38" s="145"/>
    </row>
    <row r="39" spans="9:14">
      <c r="I39" s="71"/>
      <c r="J39" s="71"/>
    </row>
    <row r="40" spans="9:14">
      <c r="I40" s="71"/>
      <c r="J40" s="71"/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>
    <tabColor theme="5" tint="-0.499984740745262"/>
  </sheetPr>
  <dimension ref="A1:H41"/>
  <sheetViews>
    <sheetView zoomScaleNormal="100" workbookViewId="0">
      <selection activeCell="C22" sqref="C22"/>
    </sheetView>
  </sheetViews>
  <sheetFormatPr defaultColWidth="20.85546875" defaultRowHeight="12" customHeight="1"/>
  <cols>
    <col min="1" max="1" width="24" style="1" customWidth="1"/>
    <col min="2" max="3" width="20.7109375" style="1" customWidth="1"/>
    <col min="4" max="16384" width="20.85546875" style="1"/>
  </cols>
  <sheetData>
    <row r="1" spans="1:8" ht="15" customHeight="1">
      <c r="A1" s="37" t="s">
        <v>1663</v>
      </c>
    </row>
    <row r="2" spans="1:8" s="7" customFormat="1" ht="15" customHeight="1">
      <c r="A2" s="37" t="s">
        <v>1540</v>
      </c>
      <c r="B2"/>
      <c r="C2"/>
      <c r="D2"/>
      <c r="E2"/>
    </row>
    <row r="3" spans="1:8" s="7" customFormat="1" ht="15" customHeight="1">
      <c r="A3" s="1096" t="s">
        <v>155</v>
      </c>
      <c r="B3" s="1088" t="s">
        <v>156</v>
      </c>
      <c r="C3" s="1082"/>
      <c r="D3"/>
      <c r="E3"/>
    </row>
    <row r="4" spans="1:8" s="7" customFormat="1" ht="15" customHeight="1">
      <c r="A4" s="1096"/>
      <c r="B4" s="112">
        <v>2019</v>
      </c>
      <c r="C4" s="370">
        <v>2020</v>
      </c>
      <c r="D4"/>
      <c r="E4"/>
    </row>
    <row r="5" spans="1:8" s="7" customFormat="1" ht="20.100000000000001" customHeight="1">
      <c r="A5" s="94" t="s">
        <v>157</v>
      </c>
      <c r="B5" s="170">
        <v>254</v>
      </c>
      <c r="C5" s="422">
        <v>220</v>
      </c>
      <c r="D5"/>
      <c r="E5"/>
    </row>
    <row r="6" spans="1:8" ht="20.100000000000001" customHeight="1">
      <c r="A6" s="52" t="s">
        <v>161</v>
      </c>
      <c r="B6" s="161">
        <v>1</v>
      </c>
      <c r="C6" s="513">
        <v>2</v>
      </c>
      <c r="D6"/>
      <c r="E6"/>
      <c r="F6"/>
      <c r="H6"/>
    </row>
    <row r="7" spans="1:8" ht="20.100000000000001" customHeight="1">
      <c r="A7" s="52" t="s">
        <v>158</v>
      </c>
      <c r="B7" s="163">
        <v>86</v>
      </c>
      <c r="C7" s="136">
        <v>54</v>
      </c>
      <c r="D7"/>
      <c r="E7"/>
      <c r="F7"/>
    </row>
    <row r="8" spans="1:8" ht="20.100000000000001" customHeight="1">
      <c r="A8" s="52" t="s">
        <v>196</v>
      </c>
      <c r="B8" s="163">
        <v>21</v>
      </c>
      <c r="C8" s="136">
        <v>21</v>
      </c>
      <c r="D8"/>
      <c r="E8"/>
      <c r="F8"/>
    </row>
    <row r="9" spans="1:8" ht="20.100000000000001" customHeight="1">
      <c r="A9" s="52" t="s">
        <v>160</v>
      </c>
      <c r="B9" s="163">
        <v>29</v>
      </c>
      <c r="C9" s="136">
        <v>35</v>
      </c>
      <c r="D9"/>
      <c r="E9"/>
      <c r="F9"/>
    </row>
    <row r="10" spans="1:8" ht="20.100000000000001" customHeight="1">
      <c r="A10" s="52" t="s">
        <v>159</v>
      </c>
      <c r="B10" s="163">
        <v>102</v>
      </c>
      <c r="C10" s="136">
        <v>94</v>
      </c>
      <c r="D10"/>
      <c r="E10"/>
      <c r="F10"/>
    </row>
    <row r="11" spans="1:8" ht="20.100000000000001" customHeight="1">
      <c r="A11" s="52" t="s">
        <v>197</v>
      </c>
      <c r="B11" s="163">
        <v>13</v>
      </c>
      <c r="C11" s="136">
        <v>13</v>
      </c>
      <c r="D11"/>
      <c r="E11"/>
      <c r="F11"/>
    </row>
    <row r="12" spans="1:8" ht="20.100000000000001" customHeight="1">
      <c r="A12" s="219" t="s">
        <v>1570</v>
      </c>
      <c r="B12" s="166">
        <v>2</v>
      </c>
      <c r="C12" s="487">
        <v>1</v>
      </c>
      <c r="D12"/>
      <c r="E12"/>
      <c r="F12"/>
    </row>
    <row r="13" spans="1:8" ht="12" customHeight="1">
      <c r="A13" s="96" t="s">
        <v>1541</v>
      </c>
      <c r="B13" s="164"/>
      <c r="C13" s="116"/>
      <c r="D13"/>
      <c r="E13"/>
      <c r="F13"/>
    </row>
    <row r="14" spans="1:8" ht="12" customHeight="1">
      <c r="A14" s="96" t="s">
        <v>1543</v>
      </c>
      <c r="B14" s="71"/>
      <c r="C14" s="71"/>
      <c r="D14"/>
      <c r="E14"/>
      <c r="F14"/>
    </row>
    <row r="15" spans="1:8" ht="12" customHeight="1">
      <c r="A15" s="96"/>
      <c r="B15" s="71"/>
      <c r="C15" s="71"/>
      <c r="D15"/>
      <c r="E15"/>
      <c r="F15"/>
    </row>
    <row r="16" spans="1:8" ht="12" customHeight="1">
      <c r="A16" s="96"/>
      <c r="B16" s="71"/>
      <c r="C16" s="149"/>
      <c r="D16"/>
      <c r="E16"/>
      <c r="F16"/>
    </row>
    <row r="17" spans="1:6" ht="12" customHeight="1">
      <c r="A17" s="96"/>
      <c r="B17" s="71"/>
      <c r="C17" s="71"/>
      <c r="D17"/>
      <c r="E17"/>
      <c r="F17"/>
    </row>
    <row r="18" spans="1:6" ht="12" customHeight="1">
      <c r="A18" s="803"/>
      <c r="B18" s="71"/>
      <c r="C18" s="71"/>
      <c r="D18"/>
      <c r="E18"/>
      <c r="F18"/>
    </row>
    <row r="19" spans="1:6" ht="12" customHeight="1">
      <c r="A19" s="804"/>
      <c r="B19" s="71"/>
      <c r="C19" s="71"/>
      <c r="D19"/>
      <c r="E19"/>
      <c r="F19"/>
    </row>
    <row r="20" spans="1:6" ht="12" customHeight="1">
      <c r="A20" s="804"/>
      <c r="B20" s="71"/>
      <c r="C20" s="71"/>
      <c r="D20"/>
      <c r="E20"/>
      <c r="F20"/>
    </row>
    <row r="21" spans="1:6" ht="12" customHeight="1">
      <c r="A21" s="5"/>
      <c r="B21" s="71"/>
      <c r="C21" s="71"/>
      <c r="D21"/>
      <c r="E21"/>
      <c r="F21"/>
    </row>
    <row r="22" spans="1:6" ht="12" customHeight="1">
      <c r="A22" s="5"/>
      <c r="B22" s="71"/>
      <c r="C22" s="71"/>
      <c r="D22"/>
      <c r="E22"/>
      <c r="F22"/>
    </row>
    <row r="23" spans="1:6" ht="12" customHeight="1">
      <c r="A23" s="5"/>
      <c r="B23" s="71"/>
      <c r="C23" s="71"/>
      <c r="D23"/>
      <c r="E23"/>
      <c r="F23"/>
    </row>
    <row r="24" spans="1:6" ht="12" customHeight="1">
      <c r="A24" s="5"/>
      <c r="B24" s="71"/>
      <c r="C24" s="71"/>
      <c r="D24"/>
      <c r="E24"/>
      <c r="F24"/>
    </row>
    <row r="25" spans="1:6" ht="12" customHeight="1">
      <c r="A25" s="5"/>
      <c r="B25" s="71"/>
      <c r="C25" s="71"/>
      <c r="D25"/>
      <c r="E25"/>
      <c r="F25"/>
    </row>
    <row r="26" spans="1:6" ht="12" customHeight="1">
      <c r="A26" s="5"/>
      <c r="B26" s="71"/>
      <c r="C26" s="71"/>
      <c r="D26"/>
      <c r="E26"/>
      <c r="F26"/>
    </row>
    <row r="27" spans="1:6" ht="12" customHeight="1">
      <c r="B27" s="71"/>
      <c r="C27" s="71"/>
      <c r="D27"/>
      <c r="E27"/>
      <c r="F27"/>
    </row>
    <row r="28" spans="1:6" ht="12" customHeight="1">
      <c r="B28" s="71"/>
      <c r="C28" s="71"/>
      <c r="D28"/>
      <c r="E28"/>
      <c r="F28"/>
    </row>
    <row r="29" spans="1:6" ht="12" customHeight="1">
      <c r="B29" s="71"/>
      <c r="C29" s="71"/>
      <c r="D29"/>
      <c r="E29"/>
      <c r="F29"/>
    </row>
    <row r="30" spans="1:6" ht="12" customHeight="1">
      <c r="B30" s="71"/>
      <c r="C30" s="71"/>
      <c r="D30"/>
      <c r="E30"/>
      <c r="F30"/>
    </row>
    <row r="31" spans="1:6" ht="12" customHeight="1">
      <c r="B31" s="71"/>
      <c r="C31" s="71"/>
      <c r="D31"/>
      <c r="E31"/>
      <c r="F31"/>
    </row>
    <row r="32" spans="1:6" ht="12" customHeight="1">
      <c r="B32" s="71"/>
      <c r="C32" s="71"/>
      <c r="D32"/>
      <c r="E32"/>
      <c r="F32"/>
    </row>
    <row r="33" spans="1:7" ht="12" customHeight="1">
      <c r="A33"/>
      <c r="B33"/>
      <c r="C33"/>
      <c r="D33"/>
      <c r="E33"/>
      <c r="F33"/>
    </row>
    <row r="34" spans="1:7" ht="12" customHeight="1">
      <c r="A34"/>
      <c r="B34"/>
      <c r="C34"/>
      <c r="D34"/>
      <c r="E34"/>
      <c r="F34"/>
      <c r="G34" s="145"/>
    </row>
    <row r="35" spans="1:7" ht="12" customHeight="1">
      <c r="A35"/>
      <c r="B35"/>
      <c r="C35"/>
      <c r="D35"/>
      <c r="E35"/>
      <c r="F35"/>
      <c r="G35" s="145"/>
    </row>
    <row r="36" spans="1:7" ht="12" customHeight="1">
      <c r="B36" s="71"/>
      <c r="C36" s="71"/>
      <c r="D36"/>
      <c r="E36"/>
      <c r="F36"/>
    </row>
    <row r="37" spans="1:7" ht="12" customHeight="1">
      <c r="B37" s="71"/>
      <c r="C37" s="71"/>
      <c r="D37"/>
      <c r="E37"/>
      <c r="F37"/>
    </row>
    <row r="38" spans="1:7" ht="12" customHeight="1">
      <c r="D38"/>
      <c r="E38"/>
      <c r="F38"/>
    </row>
    <row r="39" spans="1:7" ht="12" customHeight="1">
      <c r="D39"/>
      <c r="E39"/>
      <c r="F39"/>
    </row>
    <row r="40" spans="1:7" ht="12" customHeight="1">
      <c r="D40"/>
      <c r="E40"/>
      <c r="F40"/>
    </row>
    <row r="41" spans="1:7" ht="12" customHeight="1">
      <c r="D41"/>
      <c r="E41"/>
      <c r="F41"/>
    </row>
  </sheetData>
  <mergeCells count="2">
    <mergeCell ref="A3:A4"/>
    <mergeCell ref="B3:C3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theme="5" tint="-0.499984740745262"/>
  </sheetPr>
  <dimension ref="A1:G39"/>
  <sheetViews>
    <sheetView zoomScaleNormal="100" workbookViewId="0">
      <selection activeCell="F10" sqref="F10"/>
    </sheetView>
  </sheetViews>
  <sheetFormatPr defaultColWidth="21.7109375" defaultRowHeight="12" customHeight="1"/>
  <cols>
    <col min="1" max="1" width="30.7109375" style="1" customWidth="1"/>
    <col min="2" max="3" width="25.7109375" style="1" customWidth="1"/>
    <col min="4" max="16384" width="21.7109375" style="1"/>
  </cols>
  <sheetData>
    <row r="1" spans="1:7" ht="12" customHeight="1">
      <c r="A1" s="37" t="s">
        <v>1544</v>
      </c>
    </row>
    <row r="2" spans="1:7" s="7" customFormat="1" ht="15" customHeight="1">
      <c r="A2" s="37" t="s">
        <v>1391</v>
      </c>
      <c r="B2"/>
      <c r="C2"/>
      <c r="D2"/>
      <c r="E2"/>
    </row>
    <row r="3" spans="1:7" s="7" customFormat="1" ht="15" customHeight="1">
      <c r="A3" s="1097" t="s">
        <v>162</v>
      </c>
      <c r="B3" s="1088" t="s">
        <v>163</v>
      </c>
      <c r="C3" s="1082"/>
      <c r="D3"/>
      <c r="E3"/>
    </row>
    <row r="4" spans="1:7" s="7" customFormat="1" ht="15" customHeight="1">
      <c r="A4" s="1098"/>
      <c r="B4" s="786">
        <v>2019</v>
      </c>
      <c r="C4" s="786">
        <v>2020</v>
      </c>
      <c r="D4"/>
      <c r="E4"/>
    </row>
    <row r="5" spans="1:7" s="7" customFormat="1" ht="20.100000000000001" customHeight="1">
      <c r="A5" s="94" t="s">
        <v>129</v>
      </c>
      <c r="B5" s="257">
        <v>274</v>
      </c>
      <c r="C5" s="260">
        <v>227</v>
      </c>
      <c r="D5"/>
      <c r="E5"/>
    </row>
    <row r="6" spans="1:7" ht="20.100000000000001" customHeight="1">
      <c r="A6" s="41" t="s">
        <v>165</v>
      </c>
      <c r="B6" s="164">
        <v>22</v>
      </c>
      <c r="C6" s="136">
        <v>19</v>
      </c>
      <c r="D6"/>
      <c r="E6"/>
      <c r="F6"/>
      <c r="G6"/>
    </row>
    <row r="7" spans="1:7" ht="20.100000000000001" customHeight="1">
      <c r="A7" s="41" t="s">
        <v>198</v>
      </c>
      <c r="B7" s="164">
        <v>40</v>
      </c>
      <c r="C7" s="136">
        <v>49</v>
      </c>
      <c r="D7"/>
      <c r="E7"/>
      <c r="F7"/>
      <c r="G7"/>
    </row>
    <row r="8" spans="1:7" ht="20.100000000000001" customHeight="1">
      <c r="A8" s="41" t="s">
        <v>199</v>
      </c>
      <c r="B8" s="164">
        <v>83</v>
      </c>
      <c r="C8" s="136">
        <v>70</v>
      </c>
      <c r="D8"/>
      <c r="E8"/>
      <c r="F8"/>
      <c r="G8"/>
    </row>
    <row r="9" spans="1:7" ht="20.100000000000001" customHeight="1">
      <c r="A9" s="41" t="s">
        <v>154</v>
      </c>
      <c r="B9" s="164">
        <v>1</v>
      </c>
      <c r="C9" s="136" t="s">
        <v>19</v>
      </c>
      <c r="D9"/>
      <c r="E9"/>
      <c r="F9"/>
      <c r="G9"/>
    </row>
    <row r="10" spans="1:7" ht="20.100000000000001" customHeight="1">
      <c r="A10" s="41" t="s">
        <v>164</v>
      </c>
      <c r="B10" s="164">
        <v>43</v>
      </c>
      <c r="C10" s="136">
        <v>35</v>
      </c>
      <c r="D10"/>
      <c r="E10"/>
      <c r="F10"/>
      <c r="G10"/>
    </row>
    <row r="11" spans="1:7" ht="20.100000000000001" customHeight="1">
      <c r="A11" s="43" t="s">
        <v>166</v>
      </c>
      <c r="B11" s="165">
        <v>85</v>
      </c>
      <c r="C11" s="487">
        <v>54</v>
      </c>
      <c r="D11"/>
      <c r="E11"/>
      <c r="F11"/>
      <c r="G11"/>
    </row>
    <row r="12" spans="1:7" ht="12" customHeight="1">
      <c r="A12" s="96" t="s">
        <v>1581</v>
      </c>
      <c r="B12"/>
      <c r="C12"/>
      <c r="D12"/>
      <c r="E12"/>
      <c r="F12"/>
      <c r="G12"/>
    </row>
    <row r="13" spans="1:7" s="9" customFormat="1" ht="12" customHeight="1">
      <c r="A13" s="96" t="s">
        <v>1582</v>
      </c>
      <c r="B13"/>
      <c r="C13"/>
      <c r="D13"/>
      <c r="E13"/>
      <c r="F13"/>
      <c r="G13"/>
    </row>
    <row r="14" spans="1:7" s="9" customFormat="1" ht="12" customHeight="1">
      <c r="A14" s="96" t="s">
        <v>643</v>
      </c>
      <c r="B14"/>
      <c r="C14"/>
      <c r="D14"/>
      <c r="E14"/>
      <c r="F14"/>
      <c r="G14"/>
    </row>
    <row r="15" spans="1:7" s="9" customFormat="1" ht="12" customHeight="1">
      <c r="A15" s="96" t="s">
        <v>1580</v>
      </c>
      <c r="B15"/>
      <c r="E15"/>
      <c r="F15"/>
      <c r="G15"/>
    </row>
    <row r="16" spans="1:7" ht="12" customHeight="1">
      <c r="A16" s="683"/>
      <c r="B16"/>
      <c r="E16"/>
      <c r="F16"/>
      <c r="G16"/>
    </row>
    <row r="17" spans="1:7" ht="12" customHeight="1">
      <c r="A17" s="683"/>
      <c r="E17"/>
      <c r="F17"/>
      <c r="G17"/>
    </row>
    <row r="18" spans="1:7" ht="12" customHeight="1">
      <c r="E18"/>
      <c r="F18"/>
      <c r="G18"/>
    </row>
    <row r="19" spans="1:7" ht="12" customHeight="1">
      <c r="E19"/>
      <c r="F19"/>
      <c r="G19"/>
    </row>
    <row r="20" spans="1:7" ht="12" customHeight="1">
      <c r="E20"/>
      <c r="F20"/>
      <c r="G20"/>
    </row>
    <row r="21" spans="1:7" ht="12" customHeight="1">
      <c r="E21"/>
      <c r="F21"/>
      <c r="G21"/>
    </row>
    <row r="22" spans="1:7" ht="12" customHeight="1">
      <c r="E22"/>
      <c r="F22"/>
      <c r="G22"/>
    </row>
    <row r="23" spans="1:7" ht="12" customHeight="1">
      <c r="E23"/>
      <c r="F23"/>
      <c r="G23"/>
    </row>
    <row r="24" spans="1:7" ht="12" customHeight="1">
      <c r="E24"/>
      <c r="F24"/>
      <c r="G24"/>
    </row>
    <row r="25" spans="1:7" ht="12" customHeight="1">
      <c r="E25"/>
      <c r="F25"/>
      <c r="G25"/>
    </row>
    <row r="26" spans="1:7" ht="12" customHeight="1">
      <c r="E26"/>
      <c r="F26"/>
      <c r="G26"/>
    </row>
    <row r="27" spans="1:7" ht="12" customHeight="1">
      <c r="E27"/>
      <c r="F27"/>
      <c r="G27"/>
    </row>
    <row r="28" spans="1:7" ht="12" customHeight="1">
      <c r="E28"/>
      <c r="F28"/>
      <c r="G28"/>
    </row>
    <row r="29" spans="1:7" ht="12" customHeight="1">
      <c r="E29"/>
      <c r="F29"/>
      <c r="G29"/>
    </row>
    <row r="30" spans="1:7" ht="12" customHeight="1">
      <c r="E30"/>
      <c r="F30"/>
      <c r="G30"/>
    </row>
    <row r="31" spans="1:7" ht="12" customHeight="1">
      <c r="E31"/>
      <c r="F31"/>
      <c r="G31"/>
    </row>
    <row r="32" spans="1:7" ht="12" customHeight="1">
      <c r="E32"/>
      <c r="F32"/>
      <c r="G32"/>
    </row>
    <row r="33" spans="5:7" ht="12" customHeight="1">
      <c r="E33"/>
      <c r="F33"/>
      <c r="G33"/>
    </row>
    <row r="34" spans="5:7" ht="12" customHeight="1">
      <c r="E34"/>
      <c r="F34"/>
      <c r="G34"/>
    </row>
    <row r="35" spans="5:7" ht="12" customHeight="1">
      <c r="E35"/>
      <c r="F35"/>
      <c r="G35"/>
    </row>
    <row r="36" spans="5:7" ht="12" customHeight="1">
      <c r="E36"/>
      <c r="F36"/>
      <c r="G36"/>
    </row>
    <row r="37" spans="5:7" ht="12" customHeight="1">
      <c r="E37"/>
      <c r="F37"/>
      <c r="G37"/>
    </row>
    <row r="38" spans="5:7" ht="12" customHeight="1">
      <c r="E38" s="143"/>
      <c r="F38" s="143"/>
      <c r="G38" s="143"/>
    </row>
    <row r="39" spans="5:7" ht="12" customHeight="1">
      <c r="E39" s="144"/>
      <c r="F39" s="144"/>
      <c r="G39" s="144"/>
    </row>
  </sheetData>
  <mergeCells count="2">
    <mergeCell ref="A3:A4"/>
    <mergeCell ref="B3:C3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235"/>
  <sheetViews>
    <sheetView workbookViewId="0">
      <selection activeCell="A3" sqref="A3:A4"/>
    </sheetView>
  </sheetViews>
  <sheetFormatPr defaultColWidth="41" defaultRowHeight="12.75"/>
  <cols>
    <col min="1" max="1" width="44.42578125" style="1" customWidth="1"/>
    <col min="2" max="3" width="25.7109375" style="1" customWidth="1"/>
    <col min="4" max="4" width="17.28515625" style="1" customWidth="1"/>
    <col min="5" max="5" width="9.85546875" style="1" customWidth="1"/>
    <col min="6" max="28" width="41" style="1"/>
    <col min="29" max="29" width="19.28515625" style="1" customWidth="1"/>
    <col min="30" max="16384" width="41" style="1"/>
  </cols>
  <sheetData>
    <row r="1" spans="1:3" ht="15" customHeight="1">
      <c r="A1" s="37" t="s">
        <v>1620</v>
      </c>
    </row>
    <row r="2" spans="1:3" s="7" customFormat="1" ht="15" customHeight="1">
      <c r="A2" s="37" t="s">
        <v>1391</v>
      </c>
    </row>
    <row r="3" spans="1:3" s="7" customFormat="1" ht="30" customHeight="1">
      <c r="A3" s="940" t="s">
        <v>246</v>
      </c>
      <c r="B3" s="938" t="s">
        <v>253</v>
      </c>
      <c r="C3" s="939"/>
    </row>
    <row r="4" spans="1:3" s="7" customFormat="1" ht="15" customHeight="1">
      <c r="A4" s="940"/>
      <c r="B4" s="294">
        <v>2019</v>
      </c>
      <c r="C4" s="351">
        <v>2020</v>
      </c>
    </row>
    <row r="5" spans="1:3" s="7" customFormat="1" ht="15" customHeight="1">
      <c r="A5" s="107" t="s">
        <v>20</v>
      </c>
      <c r="B5" s="260">
        <v>90786</v>
      </c>
      <c r="C5" s="260">
        <v>98892</v>
      </c>
    </row>
    <row r="6" spans="1:3" s="7" customFormat="1" ht="12" customHeight="1">
      <c r="A6" s="587" t="s">
        <v>1483</v>
      </c>
      <c r="B6" s="160">
        <v>1</v>
      </c>
      <c r="C6" s="162">
        <v>1</v>
      </c>
    </row>
    <row r="7" spans="1:3" s="7" customFormat="1" ht="12" customHeight="1">
      <c r="A7" s="196" t="s">
        <v>1484</v>
      </c>
      <c r="B7" s="164">
        <v>0</v>
      </c>
      <c r="C7" s="116">
        <v>3</v>
      </c>
    </row>
    <row r="8" spans="1:3" s="7" customFormat="1" ht="12" customHeight="1">
      <c r="A8" s="46" t="s">
        <v>320</v>
      </c>
      <c r="B8" s="299" t="s">
        <v>19</v>
      </c>
      <c r="C8" s="684">
        <v>0</v>
      </c>
    </row>
    <row r="9" spans="1:3" s="7" customFormat="1" ht="12" customHeight="1">
      <c r="A9" s="46" t="s">
        <v>1485</v>
      </c>
      <c r="B9" s="164">
        <v>1</v>
      </c>
      <c r="C9" s="136">
        <v>6</v>
      </c>
    </row>
    <row r="10" spans="1:3" ht="12" customHeight="1">
      <c r="A10" s="46" t="s">
        <v>26</v>
      </c>
      <c r="B10" s="116">
        <v>262</v>
      </c>
      <c r="C10" s="116">
        <v>226</v>
      </c>
    </row>
    <row r="11" spans="1:3" ht="12" customHeight="1">
      <c r="A11" s="46" t="s">
        <v>27</v>
      </c>
      <c r="B11" s="116">
        <v>23264</v>
      </c>
      <c r="C11" s="116">
        <v>23533</v>
      </c>
    </row>
    <row r="12" spans="1:3" ht="12" customHeight="1">
      <c r="A12" s="46" t="s">
        <v>321</v>
      </c>
      <c r="B12" s="116">
        <v>29</v>
      </c>
      <c r="C12" s="116">
        <v>5</v>
      </c>
    </row>
    <row r="13" spans="1:3" ht="12" customHeight="1">
      <c r="A13" s="46" t="s">
        <v>1486</v>
      </c>
      <c r="B13" s="116">
        <v>79</v>
      </c>
      <c r="C13" s="116">
        <v>12</v>
      </c>
    </row>
    <row r="14" spans="1:3" ht="12" customHeight="1">
      <c r="A14" s="46" t="s">
        <v>1487</v>
      </c>
      <c r="B14" s="116">
        <v>18</v>
      </c>
      <c r="C14" s="116">
        <v>10</v>
      </c>
    </row>
    <row r="15" spans="1:3" ht="12" customHeight="1">
      <c r="A15" s="46" t="s">
        <v>1031</v>
      </c>
      <c r="B15" s="116">
        <v>8</v>
      </c>
      <c r="C15" s="116">
        <v>3</v>
      </c>
    </row>
    <row r="16" spans="1:3" ht="12" customHeight="1">
      <c r="A16" s="46" t="s">
        <v>322</v>
      </c>
      <c r="B16" s="116" t="s">
        <v>19</v>
      </c>
      <c r="C16" s="116" t="s">
        <v>19</v>
      </c>
    </row>
    <row r="17" spans="1:3" ht="12" customHeight="1">
      <c r="A17" s="46" t="s">
        <v>323</v>
      </c>
      <c r="B17" s="116" t="s">
        <v>19</v>
      </c>
      <c r="C17" s="116" t="s">
        <v>19</v>
      </c>
    </row>
    <row r="18" spans="1:3" ht="12" customHeight="1">
      <c r="A18" s="46" t="s">
        <v>324</v>
      </c>
      <c r="B18" s="116">
        <v>7</v>
      </c>
      <c r="C18" s="116" t="s">
        <v>19</v>
      </c>
    </row>
    <row r="19" spans="1:3" ht="12" customHeight="1">
      <c r="A19" s="46" t="s">
        <v>325</v>
      </c>
      <c r="B19" s="116" t="s">
        <v>19</v>
      </c>
      <c r="C19" s="116">
        <v>0</v>
      </c>
    </row>
    <row r="20" spans="1:3" ht="12" customHeight="1">
      <c r="A20" s="46" t="s">
        <v>326</v>
      </c>
      <c r="B20" s="116" t="s">
        <v>19</v>
      </c>
      <c r="C20" s="116">
        <v>0</v>
      </c>
    </row>
    <row r="21" spans="1:3" ht="12" customHeight="1">
      <c r="A21" s="46" t="s">
        <v>1033</v>
      </c>
      <c r="B21" s="116">
        <v>29416</v>
      </c>
      <c r="C21" s="116">
        <v>26882</v>
      </c>
    </row>
    <row r="22" spans="1:3" ht="12" customHeight="1">
      <c r="A22" s="46" t="s">
        <v>1032</v>
      </c>
      <c r="B22" s="116">
        <v>3226</v>
      </c>
      <c r="C22" s="116">
        <v>9583</v>
      </c>
    </row>
    <row r="23" spans="1:3" ht="12" customHeight="1">
      <c r="A23" s="46" t="s">
        <v>1034</v>
      </c>
      <c r="B23" s="116">
        <v>699</v>
      </c>
      <c r="C23" s="116">
        <v>521</v>
      </c>
    </row>
    <row r="24" spans="1:3" ht="12" customHeight="1">
      <c r="A24" s="46" t="s">
        <v>327</v>
      </c>
      <c r="B24" s="116" t="s">
        <v>19</v>
      </c>
      <c r="C24" s="116">
        <v>0</v>
      </c>
    </row>
    <row r="25" spans="1:3" ht="12" customHeight="1">
      <c r="A25" s="46" t="s">
        <v>328</v>
      </c>
      <c r="B25" s="116" t="s">
        <v>19</v>
      </c>
      <c r="C25" s="116">
        <v>0</v>
      </c>
    </row>
    <row r="26" spans="1:3" ht="12" customHeight="1">
      <c r="A26" s="46" t="s">
        <v>1030</v>
      </c>
      <c r="B26" s="164">
        <v>1</v>
      </c>
      <c r="C26" s="116">
        <v>2</v>
      </c>
    </row>
    <row r="27" spans="1:3" ht="12" customHeight="1">
      <c r="A27" s="46" t="s">
        <v>329</v>
      </c>
      <c r="B27" s="116">
        <v>1</v>
      </c>
      <c r="C27" s="116" t="s">
        <v>19</v>
      </c>
    </row>
    <row r="28" spans="1:3" ht="12" customHeight="1">
      <c r="A28" s="46" t="s">
        <v>330</v>
      </c>
      <c r="B28" s="116">
        <v>1</v>
      </c>
      <c r="C28" s="116">
        <v>0</v>
      </c>
    </row>
    <row r="29" spans="1:3" ht="12" customHeight="1">
      <c r="A29" s="46" t="s">
        <v>1488</v>
      </c>
      <c r="B29" s="164">
        <v>1</v>
      </c>
      <c r="C29" s="116">
        <v>2</v>
      </c>
    </row>
    <row r="30" spans="1:3" ht="12" customHeight="1">
      <c r="A30" s="46" t="s">
        <v>254</v>
      </c>
      <c r="B30" s="116" t="s">
        <v>19</v>
      </c>
      <c r="C30" s="116">
        <v>1</v>
      </c>
    </row>
    <row r="31" spans="1:3" ht="12" customHeight="1">
      <c r="A31" s="46" t="s">
        <v>1035</v>
      </c>
      <c r="B31" s="116">
        <v>1250</v>
      </c>
      <c r="C31" s="116">
        <v>1067</v>
      </c>
    </row>
    <row r="32" spans="1:3" ht="12" customHeight="1">
      <c r="A32" s="46" t="s">
        <v>331</v>
      </c>
      <c r="B32" s="116">
        <v>151</v>
      </c>
      <c r="C32" s="116">
        <v>320</v>
      </c>
    </row>
    <row r="33" spans="1:3" ht="12" customHeight="1">
      <c r="A33" s="46" t="s">
        <v>1036</v>
      </c>
      <c r="B33" s="116">
        <v>1</v>
      </c>
      <c r="C33" s="116">
        <v>17</v>
      </c>
    </row>
    <row r="34" spans="1:3" ht="12" customHeight="1">
      <c r="A34" s="46" t="s">
        <v>1037</v>
      </c>
      <c r="B34" s="116" t="s">
        <v>19</v>
      </c>
      <c r="C34" s="116">
        <v>3</v>
      </c>
    </row>
    <row r="35" spans="1:3" ht="12" customHeight="1">
      <c r="A35" s="46" t="s">
        <v>332</v>
      </c>
      <c r="B35" s="116">
        <v>167</v>
      </c>
      <c r="C35" s="116">
        <v>200</v>
      </c>
    </row>
    <row r="36" spans="1:3" ht="12" customHeight="1">
      <c r="A36" s="46" t="s">
        <v>333</v>
      </c>
      <c r="B36" s="116">
        <v>1</v>
      </c>
      <c r="C36" s="116">
        <v>1</v>
      </c>
    </row>
    <row r="37" spans="1:3" ht="12" customHeight="1">
      <c r="A37" s="46" t="s">
        <v>334</v>
      </c>
      <c r="B37" s="116">
        <v>21</v>
      </c>
      <c r="C37" s="116">
        <v>10</v>
      </c>
    </row>
    <row r="38" spans="1:3" ht="12" customHeight="1">
      <c r="A38" s="46" t="s">
        <v>335</v>
      </c>
      <c r="B38" s="116" t="s">
        <v>19</v>
      </c>
      <c r="C38" s="116">
        <v>0</v>
      </c>
    </row>
    <row r="39" spans="1:3" ht="12" customHeight="1">
      <c r="A39" s="46" t="s">
        <v>1489</v>
      </c>
      <c r="B39" s="172">
        <v>4</v>
      </c>
      <c r="C39" s="116" t="s">
        <v>19</v>
      </c>
    </row>
    <row r="40" spans="1:3" ht="12" customHeight="1">
      <c r="A40" s="46" t="s">
        <v>336</v>
      </c>
      <c r="B40" s="116" t="s">
        <v>19</v>
      </c>
      <c r="C40" s="116">
        <v>0</v>
      </c>
    </row>
    <row r="41" spans="1:3" ht="12" customHeight="1">
      <c r="A41" s="46" t="s">
        <v>337</v>
      </c>
      <c r="B41" s="116">
        <v>1</v>
      </c>
      <c r="C41" s="136" t="s">
        <v>19</v>
      </c>
    </row>
    <row r="42" spans="1:3" ht="12" customHeight="1">
      <c r="A42" s="46" t="s">
        <v>338</v>
      </c>
      <c r="B42" s="116">
        <v>1</v>
      </c>
      <c r="C42" s="136">
        <v>1</v>
      </c>
    </row>
    <row r="43" spans="1:3" ht="12" customHeight="1">
      <c r="A43" s="46" t="s">
        <v>1490</v>
      </c>
      <c r="B43" s="116">
        <v>46</v>
      </c>
      <c r="C43" s="136">
        <v>56</v>
      </c>
    </row>
    <row r="44" spans="1:3" ht="12" customHeight="1">
      <c r="A44" s="46" t="s">
        <v>339</v>
      </c>
      <c r="B44" s="116" t="s">
        <v>19</v>
      </c>
      <c r="C44" s="136">
        <v>0</v>
      </c>
    </row>
    <row r="45" spans="1:3" ht="12" customHeight="1">
      <c r="A45" s="46" t="s">
        <v>340</v>
      </c>
      <c r="B45" s="116" t="s">
        <v>19</v>
      </c>
      <c r="C45" s="136">
        <v>0</v>
      </c>
    </row>
    <row r="46" spans="1:3" ht="12" customHeight="1">
      <c r="A46" s="46" t="s">
        <v>341</v>
      </c>
      <c r="B46" s="116" t="s">
        <v>19</v>
      </c>
      <c r="C46" s="136">
        <v>0</v>
      </c>
    </row>
    <row r="47" spans="1:3" ht="12" customHeight="1">
      <c r="A47" s="46" t="s">
        <v>342</v>
      </c>
      <c r="B47" s="116">
        <v>510</v>
      </c>
      <c r="C47" s="136">
        <v>161</v>
      </c>
    </row>
    <row r="48" spans="1:3" ht="12" customHeight="1">
      <c r="A48" s="46" t="s">
        <v>343</v>
      </c>
      <c r="B48" s="116" t="s">
        <v>19</v>
      </c>
      <c r="C48" s="136">
        <v>0</v>
      </c>
    </row>
    <row r="49" spans="1:3" ht="12" customHeight="1">
      <c r="A49" s="46" t="s">
        <v>1491</v>
      </c>
      <c r="B49" s="116">
        <v>118</v>
      </c>
      <c r="C49" s="136">
        <v>35</v>
      </c>
    </row>
    <row r="50" spans="1:3" ht="12" customHeight="1">
      <c r="A50" s="46" t="s">
        <v>1492</v>
      </c>
      <c r="B50" s="164">
        <v>0</v>
      </c>
      <c r="C50" s="136">
        <v>1</v>
      </c>
    </row>
    <row r="51" spans="1:3" ht="12" customHeight="1">
      <c r="A51" s="46" t="s">
        <v>1038</v>
      </c>
      <c r="B51" s="116">
        <v>3</v>
      </c>
      <c r="C51" s="136">
        <v>7</v>
      </c>
    </row>
    <row r="52" spans="1:3" ht="12" customHeight="1">
      <c r="A52" s="46" t="s">
        <v>1039</v>
      </c>
      <c r="B52" s="116">
        <v>45</v>
      </c>
      <c r="C52" s="136">
        <v>9</v>
      </c>
    </row>
    <row r="53" spans="1:3" ht="12" customHeight="1">
      <c r="A53" s="46" t="s">
        <v>1040</v>
      </c>
      <c r="B53" s="116">
        <v>86</v>
      </c>
      <c r="C53" s="136">
        <v>29</v>
      </c>
    </row>
    <row r="54" spans="1:3" ht="12" customHeight="1">
      <c r="A54" s="46" t="s">
        <v>1041</v>
      </c>
      <c r="B54" s="116">
        <v>1</v>
      </c>
      <c r="C54" s="136" t="s">
        <v>19</v>
      </c>
    </row>
    <row r="55" spans="1:3" ht="12" customHeight="1">
      <c r="A55" s="46" t="s">
        <v>1493</v>
      </c>
      <c r="B55" s="116">
        <v>2</v>
      </c>
      <c r="C55" s="136" t="s">
        <v>19</v>
      </c>
    </row>
    <row r="56" spans="1:3" ht="12" customHeight="1">
      <c r="A56" s="46" t="s">
        <v>344</v>
      </c>
      <c r="B56" s="116" t="s">
        <v>19</v>
      </c>
      <c r="C56" s="136">
        <v>0</v>
      </c>
    </row>
    <row r="57" spans="1:3" ht="12" customHeight="1">
      <c r="A57" s="46" t="s">
        <v>1494</v>
      </c>
      <c r="B57" s="116">
        <v>19</v>
      </c>
      <c r="C57" s="136">
        <v>16</v>
      </c>
    </row>
    <row r="58" spans="1:3" ht="12" customHeight="1">
      <c r="A58" s="46" t="s">
        <v>345</v>
      </c>
      <c r="B58" s="116">
        <v>1</v>
      </c>
      <c r="C58" s="136" t="s">
        <v>19</v>
      </c>
    </row>
    <row r="59" spans="1:3" ht="12" customHeight="1">
      <c r="A59" s="46" t="s">
        <v>1495</v>
      </c>
      <c r="B59" s="164">
        <v>3</v>
      </c>
      <c r="C59" s="136" t="s">
        <v>19</v>
      </c>
    </row>
    <row r="60" spans="1:3" ht="12" customHeight="1">
      <c r="A60" s="46" t="s">
        <v>346</v>
      </c>
      <c r="B60" s="116">
        <v>1345</v>
      </c>
      <c r="C60" s="136">
        <v>33</v>
      </c>
    </row>
    <row r="61" spans="1:3" ht="12" customHeight="1">
      <c r="A61" s="46" t="s">
        <v>1496</v>
      </c>
      <c r="B61" s="116">
        <v>0</v>
      </c>
      <c r="C61" s="136">
        <v>4</v>
      </c>
    </row>
    <row r="62" spans="1:3" ht="12" customHeight="1">
      <c r="A62" s="46" t="s">
        <v>347</v>
      </c>
      <c r="B62" s="116" t="s">
        <v>19</v>
      </c>
      <c r="C62" s="136">
        <v>0</v>
      </c>
    </row>
    <row r="63" spans="1:3" ht="12" customHeight="1">
      <c r="A63" s="46" t="s">
        <v>357</v>
      </c>
      <c r="B63" s="116">
        <v>111</v>
      </c>
      <c r="C63" s="136">
        <v>43</v>
      </c>
    </row>
    <row r="64" spans="1:3" ht="12" customHeight="1">
      <c r="A64" s="46" t="s">
        <v>348</v>
      </c>
      <c r="B64" s="116">
        <v>2872</v>
      </c>
      <c r="C64" s="116">
        <v>3400</v>
      </c>
    </row>
    <row r="65" spans="1:3" ht="12" customHeight="1">
      <c r="A65" s="46" t="s">
        <v>349</v>
      </c>
      <c r="B65" s="116">
        <v>2</v>
      </c>
      <c r="C65" s="116">
        <v>2</v>
      </c>
    </row>
    <row r="66" spans="1:3" ht="12" customHeight="1">
      <c r="A66" s="46" t="s">
        <v>350</v>
      </c>
      <c r="B66" s="116" t="s">
        <v>19</v>
      </c>
      <c r="C66" s="116">
        <v>4</v>
      </c>
    </row>
    <row r="67" spans="1:3" ht="12" customHeight="1">
      <c r="A67" s="46" t="s">
        <v>1498</v>
      </c>
      <c r="B67" s="116">
        <v>8</v>
      </c>
      <c r="C67" s="116">
        <v>2</v>
      </c>
    </row>
    <row r="68" spans="1:3" ht="12" customHeight="1">
      <c r="A68" s="46" t="s">
        <v>351</v>
      </c>
      <c r="B68" s="116">
        <v>1</v>
      </c>
      <c r="C68" s="116">
        <v>2</v>
      </c>
    </row>
    <row r="69" spans="1:3" ht="12" customHeight="1">
      <c r="A69" s="46" t="s">
        <v>352</v>
      </c>
      <c r="B69" s="116">
        <v>1</v>
      </c>
      <c r="C69" s="116">
        <v>3</v>
      </c>
    </row>
    <row r="70" spans="1:3" ht="12" customHeight="1">
      <c r="A70" s="46" t="s">
        <v>1499</v>
      </c>
      <c r="B70" s="116">
        <v>0</v>
      </c>
      <c r="C70" s="116">
        <v>3</v>
      </c>
    </row>
    <row r="71" spans="1:3" ht="12" customHeight="1">
      <c r="A71" s="46" t="s">
        <v>353</v>
      </c>
      <c r="B71" s="116">
        <v>27</v>
      </c>
      <c r="C71" s="116">
        <v>23</v>
      </c>
    </row>
    <row r="72" spans="1:3" ht="12" customHeight="1">
      <c r="A72" s="46" t="s">
        <v>1500</v>
      </c>
      <c r="B72" s="116">
        <v>9</v>
      </c>
      <c r="C72" s="116">
        <v>10</v>
      </c>
    </row>
    <row r="73" spans="1:3" ht="12" customHeight="1">
      <c r="A73" s="46" t="s">
        <v>1497</v>
      </c>
      <c r="B73" s="116">
        <v>7</v>
      </c>
      <c r="C73" s="116">
        <v>2</v>
      </c>
    </row>
    <row r="74" spans="1:3" ht="12" customHeight="1">
      <c r="A74" s="46" t="s">
        <v>1501</v>
      </c>
      <c r="B74" s="116">
        <v>2</v>
      </c>
      <c r="C74" s="116">
        <v>1</v>
      </c>
    </row>
    <row r="75" spans="1:3" ht="12" customHeight="1">
      <c r="A75" s="46" t="s">
        <v>1502</v>
      </c>
      <c r="B75" s="116">
        <v>1</v>
      </c>
      <c r="C75" s="116" t="s">
        <v>19</v>
      </c>
    </row>
    <row r="76" spans="1:3" ht="12" customHeight="1">
      <c r="A76" s="46" t="s">
        <v>1503</v>
      </c>
      <c r="B76" s="116">
        <v>1</v>
      </c>
      <c r="C76" s="116" t="s">
        <v>19</v>
      </c>
    </row>
    <row r="77" spans="1:3" ht="12" customHeight="1">
      <c r="A77" s="46" t="s">
        <v>354</v>
      </c>
      <c r="B77" s="116" t="s">
        <v>19</v>
      </c>
      <c r="C77" s="116">
        <v>0</v>
      </c>
    </row>
    <row r="78" spans="1:3" ht="12" customHeight="1">
      <c r="A78" s="46" t="s">
        <v>1504</v>
      </c>
      <c r="B78" s="116">
        <v>1</v>
      </c>
      <c r="C78" s="116">
        <v>1</v>
      </c>
    </row>
    <row r="79" spans="1:3" ht="12" customHeight="1">
      <c r="A79" s="46" t="s">
        <v>1505</v>
      </c>
      <c r="B79" s="116">
        <v>1</v>
      </c>
      <c r="C79" s="116">
        <v>3</v>
      </c>
    </row>
    <row r="80" spans="1:3" ht="12" customHeight="1">
      <c r="A80" s="46" t="s">
        <v>1506</v>
      </c>
      <c r="B80" s="116">
        <v>0</v>
      </c>
      <c r="C80" s="116">
        <v>4</v>
      </c>
    </row>
    <row r="81" spans="1:3" ht="12" customHeight="1">
      <c r="A81" s="46" t="s">
        <v>1507</v>
      </c>
      <c r="B81" s="116">
        <v>0</v>
      </c>
      <c r="C81" s="116">
        <v>5</v>
      </c>
    </row>
    <row r="82" spans="1:3" ht="12" customHeight="1">
      <c r="A82" s="46" t="s">
        <v>355</v>
      </c>
      <c r="B82" s="116">
        <v>4</v>
      </c>
      <c r="C82" s="116">
        <v>5</v>
      </c>
    </row>
    <row r="83" spans="1:3" ht="12" customHeight="1">
      <c r="A83" s="46" t="s">
        <v>28</v>
      </c>
      <c r="B83" s="116" t="s">
        <v>19</v>
      </c>
      <c r="C83" s="116">
        <v>0</v>
      </c>
    </row>
    <row r="84" spans="1:3" ht="12" customHeight="1">
      <c r="A84" s="46" t="s">
        <v>356</v>
      </c>
      <c r="B84" s="116">
        <v>796</v>
      </c>
      <c r="C84" s="116">
        <v>841</v>
      </c>
    </row>
    <row r="85" spans="1:3" ht="12" customHeight="1">
      <c r="A85" s="46" t="s">
        <v>358</v>
      </c>
      <c r="B85" s="116">
        <v>6</v>
      </c>
      <c r="C85" s="116">
        <v>9</v>
      </c>
    </row>
    <row r="86" spans="1:3" ht="12" customHeight="1">
      <c r="A86" s="46" t="s">
        <v>1508</v>
      </c>
      <c r="B86" s="116">
        <v>42</v>
      </c>
      <c r="C86" s="116">
        <v>54</v>
      </c>
    </row>
    <row r="87" spans="1:3" ht="12" customHeight="1">
      <c r="A87" s="46" t="s">
        <v>359</v>
      </c>
      <c r="B87" s="116">
        <v>4</v>
      </c>
      <c r="C87" s="116" t="s">
        <v>19</v>
      </c>
    </row>
    <row r="88" spans="1:3" ht="12" customHeight="1">
      <c r="A88" s="46" t="s">
        <v>360</v>
      </c>
      <c r="B88" s="116" t="s">
        <v>19</v>
      </c>
      <c r="C88" s="116">
        <v>0</v>
      </c>
    </row>
    <row r="89" spans="1:3" ht="12" customHeight="1">
      <c r="A89" s="46" t="s">
        <v>361</v>
      </c>
      <c r="B89" s="116" t="s">
        <v>19</v>
      </c>
      <c r="C89" s="116">
        <v>0</v>
      </c>
    </row>
    <row r="90" spans="1:3" ht="12" customHeight="1">
      <c r="A90" s="46" t="s">
        <v>1509</v>
      </c>
      <c r="B90" s="116">
        <v>1</v>
      </c>
      <c r="C90" s="116">
        <v>6</v>
      </c>
    </row>
    <row r="91" spans="1:3" ht="12" customHeight="1">
      <c r="A91" s="46" t="s">
        <v>362</v>
      </c>
      <c r="B91" s="116">
        <v>3</v>
      </c>
      <c r="C91" s="116" t="s">
        <v>19</v>
      </c>
    </row>
    <row r="92" spans="1:3" ht="12" customHeight="1">
      <c r="A92" s="46" t="s">
        <v>1510</v>
      </c>
      <c r="B92" s="116">
        <v>0</v>
      </c>
      <c r="C92" s="116">
        <v>1</v>
      </c>
    </row>
    <row r="93" spans="1:3" ht="12" customHeight="1">
      <c r="A93" s="46" t="s">
        <v>1511</v>
      </c>
      <c r="B93" s="116">
        <v>0</v>
      </c>
      <c r="C93" s="326">
        <v>1</v>
      </c>
    </row>
    <row r="94" spans="1:3" ht="12" customHeight="1">
      <c r="A94" s="46" t="s">
        <v>1512</v>
      </c>
      <c r="B94" s="116">
        <v>0</v>
      </c>
      <c r="C94" s="326">
        <v>1</v>
      </c>
    </row>
    <row r="95" spans="1:3" ht="12" customHeight="1">
      <c r="A95" s="46" t="s">
        <v>1513</v>
      </c>
      <c r="B95" s="116">
        <v>2</v>
      </c>
      <c r="C95" s="326">
        <v>57</v>
      </c>
    </row>
    <row r="96" spans="1:3" ht="12" customHeight="1">
      <c r="A96" s="46" t="s">
        <v>1042</v>
      </c>
      <c r="B96" s="116">
        <v>28</v>
      </c>
      <c r="C96" s="116">
        <v>102</v>
      </c>
    </row>
    <row r="97" spans="1:3" ht="12" customHeight="1">
      <c r="A97" s="46" t="s">
        <v>363</v>
      </c>
      <c r="B97" s="116">
        <v>228</v>
      </c>
      <c r="C97" s="116">
        <v>202</v>
      </c>
    </row>
    <row r="98" spans="1:3" ht="12" customHeight="1">
      <c r="A98" s="46" t="s">
        <v>29</v>
      </c>
      <c r="B98" s="116">
        <v>14112</v>
      </c>
      <c r="C98" s="116">
        <v>16217</v>
      </c>
    </row>
    <row r="99" spans="1:3" ht="12" customHeight="1">
      <c r="A99" s="46" t="s">
        <v>364</v>
      </c>
      <c r="B99" s="116" t="s">
        <v>19</v>
      </c>
      <c r="C99" s="116">
        <v>0</v>
      </c>
    </row>
    <row r="100" spans="1:3" ht="12" customHeight="1">
      <c r="A100" s="46" t="s">
        <v>1514</v>
      </c>
      <c r="B100" s="116">
        <v>43</v>
      </c>
      <c r="C100" s="116">
        <v>96</v>
      </c>
    </row>
    <row r="101" spans="1:3" ht="12" customHeight="1">
      <c r="A101" s="46" t="s">
        <v>365</v>
      </c>
      <c r="B101" s="116" t="s">
        <v>19</v>
      </c>
      <c r="C101" s="116">
        <v>0</v>
      </c>
    </row>
    <row r="102" spans="1:3" ht="12" customHeight="1">
      <c r="A102" s="46" t="s">
        <v>366</v>
      </c>
      <c r="B102" s="116" t="s">
        <v>19</v>
      </c>
      <c r="C102" s="116">
        <v>0</v>
      </c>
    </row>
    <row r="103" spans="1:3" ht="12" customHeight="1">
      <c r="A103" s="46" t="s">
        <v>1515</v>
      </c>
      <c r="B103" s="116">
        <v>0</v>
      </c>
      <c r="C103" s="116">
        <v>26</v>
      </c>
    </row>
    <row r="104" spans="1:3" ht="12" customHeight="1">
      <c r="A104" s="46" t="s">
        <v>1516</v>
      </c>
      <c r="B104" s="116">
        <v>0</v>
      </c>
      <c r="C104" s="116">
        <v>1</v>
      </c>
    </row>
    <row r="105" spans="1:3" ht="12" customHeight="1">
      <c r="A105" s="46" t="s">
        <v>1517</v>
      </c>
      <c r="B105" s="116">
        <v>0</v>
      </c>
      <c r="C105" s="116">
        <v>2</v>
      </c>
    </row>
    <row r="106" spans="1:3" ht="12" customHeight="1">
      <c r="A106" s="46" t="s">
        <v>1518</v>
      </c>
      <c r="B106" s="116">
        <v>2</v>
      </c>
      <c r="C106" s="116">
        <v>1</v>
      </c>
    </row>
    <row r="107" spans="1:3" ht="12" customHeight="1">
      <c r="A107" s="46" t="s">
        <v>367</v>
      </c>
      <c r="B107" s="116">
        <v>1</v>
      </c>
      <c r="C107" s="116">
        <v>3</v>
      </c>
    </row>
    <row r="108" spans="1:3" ht="12" customHeight="1">
      <c r="A108" s="46" t="s">
        <v>30</v>
      </c>
      <c r="B108" s="116">
        <v>180</v>
      </c>
      <c r="C108" s="116">
        <v>141</v>
      </c>
    </row>
    <row r="109" spans="1:3" ht="12" customHeight="1">
      <c r="A109" s="46" t="s">
        <v>1519</v>
      </c>
      <c r="B109" s="116">
        <v>92</v>
      </c>
      <c r="C109" s="326">
        <v>170</v>
      </c>
    </row>
    <row r="110" spans="1:3" ht="12" customHeight="1">
      <c r="A110" s="46" t="s">
        <v>1520</v>
      </c>
      <c r="B110" s="116">
        <v>0</v>
      </c>
      <c r="C110" s="326">
        <v>1</v>
      </c>
    </row>
    <row r="111" spans="1:3" ht="12" customHeight="1">
      <c r="A111" s="46" t="s">
        <v>1043</v>
      </c>
      <c r="B111" s="116">
        <v>25</v>
      </c>
      <c r="C111" s="136">
        <v>11</v>
      </c>
    </row>
    <row r="112" spans="1:3" ht="12" customHeight="1">
      <c r="A112" s="46" t="s">
        <v>1521</v>
      </c>
      <c r="B112" s="116">
        <v>230</v>
      </c>
      <c r="C112" s="136">
        <v>635</v>
      </c>
    </row>
    <row r="113" spans="1:3" ht="12" customHeight="1">
      <c r="A113" s="46" t="s">
        <v>368</v>
      </c>
      <c r="B113" s="116">
        <v>205</v>
      </c>
      <c r="C113" s="136">
        <v>72</v>
      </c>
    </row>
    <row r="114" spans="1:3" ht="12" customHeight="1">
      <c r="A114" s="46" t="s">
        <v>1522</v>
      </c>
      <c r="B114" s="116">
        <v>51</v>
      </c>
      <c r="C114" s="136">
        <v>26</v>
      </c>
    </row>
    <row r="115" spans="1:3" ht="12" customHeight="1">
      <c r="A115" s="46" t="s">
        <v>1044</v>
      </c>
      <c r="B115" s="116">
        <v>9784</v>
      </c>
      <c r="C115" s="136">
        <v>13442</v>
      </c>
    </row>
    <row r="116" spans="1:3" ht="12" customHeight="1">
      <c r="A116" s="46" t="s">
        <v>369</v>
      </c>
      <c r="B116" s="116" t="s">
        <v>19</v>
      </c>
      <c r="C116" s="136">
        <v>0</v>
      </c>
    </row>
    <row r="117" spans="1:3" ht="12" customHeight="1">
      <c r="A117" s="46" t="s">
        <v>31</v>
      </c>
      <c r="B117" s="116">
        <v>47</v>
      </c>
      <c r="C117" s="116">
        <v>0</v>
      </c>
    </row>
    <row r="118" spans="1:3" ht="12" customHeight="1">
      <c r="A118" s="46" t="s">
        <v>370</v>
      </c>
      <c r="B118" s="116" t="s">
        <v>19</v>
      </c>
      <c r="C118" s="136">
        <v>0</v>
      </c>
    </row>
    <row r="119" spans="1:3" ht="12" customHeight="1">
      <c r="A119" s="46" t="s">
        <v>371</v>
      </c>
      <c r="B119" s="116">
        <v>1</v>
      </c>
      <c r="C119" s="116" t="s">
        <v>19</v>
      </c>
    </row>
    <row r="120" spans="1:3" ht="12" customHeight="1">
      <c r="A120" s="46" t="s">
        <v>1045</v>
      </c>
      <c r="B120" s="116" t="s">
        <v>19</v>
      </c>
      <c r="C120" s="116">
        <v>0</v>
      </c>
    </row>
    <row r="121" spans="1:3" ht="12" customHeight="1">
      <c r="A121" s="46" t="s">
        <v>1052</v>
      </c>
      <c r="B121" s="116">
        <v>184</v>
      </c>
      <c r="C121" s="116">
        <v>230</v>
      </c>
    </row>
    <row r="122" spans="1:3" ht="12" customHeight="1">
      <c r="A122" s="46" t="s">
        <v>1523</v>
      </c>
      <c r="B122" s="164">
        <v>0</v>
      </c>
      <c r="C122" s="116">
        <v>37</v>
      </c>
    </row>
    <row r="123" spans="1:3" ht="12" customHeight="1">
      <c r="A123" s="46" t="s">
        <v>372</v>
      </c>
      <c r="B123" s="116">
        <v>13</v>
      </c>
      <c r="C123" s="116">
        <v>1</v>
      </c>
    </row>
    <row r="124" spans="1:3" ht="12" customHeight="1">
      <c r="A124" s="46" t="s">
        <v>1525</v>
      </c>
      <c r="B124" s="164">
        <v>0</v>
      </c>
      <c r="C124" s="116">
        <v>1</v>
      </c>
    </row>
    <row r="125" spans="1:3" ht="12" customHeight="1">
      <c r="A125" s="46" t="s">
        <v>1524</v>
      </c>
      <c r="B125" s="116">
        <v>0</v>
      </c>
      <c r="C125" s="116">
        <v>1</v>
      </c>
    </row>
    <row r="126" spans="1:3" ht="12" customHeight="1">
      <c r="A126" s="46" t="s">
        <v>1053</v>
      </c>
      <c r="B126" s="116">
        <v>615</v>
      </c>
      <c r="C126" s="116" t="s">
        <v>19</v>
      </c>
    </row>
    <row r="127" spans="1:3" ht="12" customHeight="1">
      <c r="A127" s="46" t="s">
        <v>373</v>
      </c>
      <c r="B127" s="116" t="s">
        <v>19</v>
      </c>
      <c r="C127" s="116">
        <v>0</v>
      </c>
    </row>
    <row r="128" spans="1:3" ht="12" customHeight="1">
      <c r="A128" s="46" t="s">
        <v>1051</v>
      </c>
      <c r="B128" s="116">
        <v>231</v>
      </c>
      <c r="C128" s="116">
        <v>151</v>
      </c>
    </row>
    <row r="129" spans="1:3" ht="12" customHeight="1">
      <c r="A129" s="46" t="s">
        <v>1046</v>
      </c>
      <c r="B129" s="116" t="s">
        <v>19</v>
      </c>
      <c r="C129" s="116">
        <v>0</v>
      </c>
    </row>
    <row r="130" spans="1:3" ht="12" customHeight="1">
      <c r="A130" s="46" t="s">
        <v>374</v>
      </c>
      <c r="B130" s="116" t="s">
        <v>19</v>
      </c>
      <c r="C130" s="116">
        <v>0</v>
      </c>
    </row>
    <row r="131" spans="1:3" ht="12" customHeight="1">
      <c r="A131" s="46" t="s">
        <v>375</v>
      </c>
      <c r="B131" s="116" t="s">
        <v>19</v>
      </c>
      <c r="C131" s="116">
        <v>0</v>
      </c>
    </row>
    <row r="132" spans="1:3" ht="12" customHeight="1">
      <c r="A132" s="46" t="s">
        <v>1048</v>
      </c>
      <c r="B132" s="116">
        <v>1</v>
      </c>
      <c r="C132" s="116">
        <v>10</v>
      </c>
    </row>
    <row r="133" spans="1:3" ht="12" customHeight="1">
      <c r="A133" s="46" t="s">
        <v>376</v>
      </c>
      <c r="B133" s="116">
        <v>10</v>
      </c>
      <c r="C133" s="116">
        <v>40</v>
      </c>
    </row>
    <row r="134" spans="1:3" ht="12" customHeight="1">
      <c r="A134" s="46" t="s">
        <v>1047</v>
      </c>
      <c r="B134" s="116">
        <v>11</v>
      </c>
      <c r="C134" s="116">
        <v>30</v>
      </c>
    </row>
    <row r="135" spans="1:3" ht="12" customHeight="1">
      <c r="A135" s="46" t="s">
        <v>1049</v>
      </c>
      <c r="B135" s="116" t="s">
        <v>19</v>
      </c>
      <c r="C135" s="116" t="s">
        <v>19</v>
      </c>
    </row>
    <row r="136" spans="1:3" ht="12" customHeight="1">
      <c r="A136" s="46" t="s">
        <v>1050</v>
      </c>
      <c r="B136" s="116" t="s">
        <v>19</v>
      </c>
      <c r="C136" s="116" t="s">
        <v>19</v>
      </c>
    </row>
    <row r="137" spans="1:3" ht="12" customHeight="1">
      <c r="A137" s="61" t="s">
        <v>377</v>
      </c>
      <c r="B137" s="117" t="s">
        <v>19</v>
      </c>
      <c r="C137" s="117" t="s">
        <v>19</v>
      </c>
    </row>
    <row r="138" spans="1:3" ht="12" customHeight="1">
      <c r="A138" s="96" t="s">
        <v>1527</v>
      </c>
    </row>
    <row r="139" spans="1:3" ht="12" customHeight="1">
      <c r="A139" s="96" t="s">
        <v>1528</v>
      </c>
    </row>
    <row r="140" spans="1:3" ht="12" customHeight="1">
      <c r="A140" s="96"/>
    </row>
    <row r="141" spans="1:3" ht="12" customHeight="1">
      <c r="A141"/>
      <c r="B141" s="10"/>
    </row>
    <row r="142" spans="1:3" ht="12" customHeight="1">
      <c r="A142"/>
    </row>
    <row r="143" spans="1:3" ht="12" customHeight="1">
      <c r="A143"/>
    </row>
    <row r="144" spans="1:3" ht="12" customHeight="1">
      <c r="A144"/>
    </row>
    <row r="145" spans="1:1" ht="12" customHeight="1">
      <c r="A145"/>
    </row>
    <row r="146" spans="1:1" ht="12" customHeight="1">
      <c r="A146"/>
    </row>
    <row r="147" spans="1:1" ht="12" customHeight="1">
      <c r="A147"/>
    </row>
    <row r="148" spans="1:1" ht="12" customHeight="1">
      <c r="A148"/>
    </row>
    <row r="149" spans="1:1" ht="12" customHeight="1">
      <c r="A149"/>
    </row>
    <row r="150" spans="1:1" ht="12" customHeight="1">
      <c r="A150"/>
    </row>
    <row r="151" spans="1:1" ht="12" customHeight="1">
      <c r="A151"/>
    </row>
    <row r="152" spans="1:1" ht="12" customHeight="1">
      <c r="A152"/>
    </row>
    <row r="153" spans="1:1" ht="12" customHeight="1">
      <c r="A153"/>
    </row>
    <row r="154" spans="1:1" ht="12" customHeight="1">
      <c r="A154"/>
    </row>
    <row r="155" spans="1:1" ht="12" customHeight="1">
      <c r="A155"/>
    </row>
    <row r="156" spans="1:1" ht="12" customHeight="1">
      <c r="A156"/>
    </row>
    <row r="157" spans="1:1" ht="12.95" customHeight="1">
      <c r="A157"/>
    </row>
    <row r="158" spans="1:1" ht="12.95" customHeight="1">
      <c r="A158"/>
    </row>
    <row r="159" spans="1:1" ht="12.95" customHeight="1">
      <c r="A159"/>
    </row>
    <row r="160" spans="1:1" ht="12.95" customHeight="1">
      <c r="A160"/>
    </row>
    <row r="161" spans="1:1" ht="12.95" customHeight="1">
      <c r="A161"/>
    </row>
    <row r="162" spans="1:1" ht="12.95" customHeight="1">
      <c r="A162"/>
    </row>
    <row r="163" spans="1:1" ht="12.95" customHeight="1">
      <c r="A163"/>
    </row>
    <row r="164" spans="1:1" ht="12.95" customHeight="1">
      <c r="A164"/>
    </row>
    <row r="165" spans="1:1" ht="12.95" customHeight="1">
      <c r="A165"/>
    </row>
    <row r="166" spans="1:1" ht="12.95" customHeight="1">
      <c r="A166"/>
    </row>
    <row r="167" spans="1:1" ht="12.95" customHeight="1">
      <c r="A167"/>
    </row>
    <row r="168" spans="1:1" ht="12.95" customHeight="1">
      <c r="A168"/>
    </row>
    <row r="169" spans="1:1" ht="12.95" customHeight="1">
      <c r="A169"/>
    </row>
    <row r="170" spans="1:1" ht="12.95" customHeight="1">
      <c r="A170"/>
    </row>
    <row r="171" spans="1:1" ht="12.95" customHeight="1">
      <c r="A171"/>
    </row>
    <row r="172" spans="1:1">
      <c r="A172"/>
    </row>
    <row r="173" spans="1:1" ht="15" customHeight="1">
      <c r="A173"/>
    </row>
    <row r="174" spans="1:1" ht="15" customHeight="1">
      <c r="A174"/>
    </row>
    <row r="175" spans="1:1">
      <c r="A175"/>
    </row>
    <row r="176" spans="1:1" ht="15" customHeight="1">
      <c r="A176"/>
    </row>
    <row r="177" spans="1:1" ht="12.95" customHeight="1">
      <c r="A177"/>
    </row>
    <row r="178" spans="1:1" ht="12.95" customHeight="1">
      <c r="A178"/>
    </row>
    <row r="179" spans="1:1" ht="12.95" customHeight="1">
      <c r="A179"/>
    </row>
    <row r="180" spans="1:1" ht="12.95" customHeight="1">
      <c r="A180"/>
    </row>
    <row r="181" spans="1:1" ht="12.95" customHeight="1">
      <c r="A181"/>
    </row>
    <row r="182" spans="1:1" ht="12.95" customHeight="1">
      <c r="A182"/>
    </row>
    <row r="183" spans="1:1" ht="12.95" customHeight="1">
      <c r="A183"/>
    </row>
    <row r="184" spans="1:1" ht="12.95" customHeight="1">
      <c r="A184"/>
    </row>
    <row r="185" spans="1:1" ht="12.95" customHeight="1">
      <c r="A185"/>
    </row>
    <row r="186" spans="1:1" ht="12.95" customHeight="1">
      <c r="A186"/>
    </row>
    <row r="187" spans="1:1" ht="12.95" customHeight="1">
      <c r="A187"/>
    </row>
    <row r="188" spans="1:1" ht="12.95" customHeight="1">
      <c r="A188"/>
    </row>
    <row r="189" spans="1:1" ht="12.95" customHeight="1">
      <c r="A189"/>
    </row>
    <row r="190" spans="1:1" ht="12.95" customHeight="1">
      <c r="A190"/>
    </row>
    <row r="191" spans="1:1" ht="12.95" customHeight="1">
      <c r="A191"/>
    </row>
    <row r="192" spans="1:1" ht="12.95" customHeight="1">
      <c r="A192"/>
    </row>
    <row r="193" spans="1:1" ht="12.95" customHeight="1">
      <c r="A193"/>
    </row>
    <row r="194" spans="1:1" ht="12.95" customHeight="1">
      <c r="A194"/>
    </row>
    <row r="195" spans="1:1" ht="12.95" customHeight="1">
      <c r="A195"/>
    </row>
    <row r="196" spans="1:1" ht="12.95" customHeight="1">
      <c r="A196"/>
    </row>
    <row r="197" spans="1:1" ht="12.95" customHeight="1">
      <c r="A197"/>
    </row>
    <row r="198" spans="1:1" ht="12.95" customHeight="1">
      <c r="A198"/>
    </row>
    <row r="199" spans="1:1" ht="12.95" customHeight="1">
      <c r="A199"/>
    </row>
    <row r="200" spans="1:1" ht="12.95" customHeight="1">
      <c r="A200"/>
    </row>
    <row r="201" spans="1:1" ht="12.95" customHeight="1">
      <c r="A201"/>
    </row>
    <row r="202" spans="1:1" ht="12.95" customHeight="1">
      <c r="A202"/>
    </row>
    <row r="203" spans="1:1" ht="12.95" customHeight="1">
      <c r="A203"/>
    </row>
    <row r="204" spans="1:1">
      <c r="A204"/>
    </row>
    <row r="205" spans="1:1" ht="15" customHeight="1">
      <c r="A205"/>
    </row>
    <row r="206" spans="1:1" ht="15" customHeight="1">
      <c r="A206"/>
    </row>
    <row r="207" spans="1:1">
      <c r="A207"/>
    </row>
    <row r="208" spans="1:1" ht="15" customHeight="1">
      <c r="A208"/>
    </row>
    <row r="209" spans="1:1" ht="12.95" customHeight="1">
      <c r="A209"/>
    </row>
    <row r="210" spans="1:1" ht="12.95" customHeight="1">
      <c r="A210"/>
    </row>
    <row r="211" spans="1:1" ht="12.95" customHeight="1">
      <c r="A211"/>
    </row>
    <row r="212" spans="1:1" ht="12.95" customHeight="1">
      <c r="A212"/>
    </row>
    <row r="213" spans="1:1" ht="12.95" customHeight="1">
      <c r="A213"/>
    </row>
    <row r="214" spans="1:1" ht="12.95" customHeight="1">
      <c r="A214"/>
    </row>
    <row r="215" spans="1:1" ht="12.95" customHeight="1">
      <c r="A215"/>
    </row>
    <row r="216" spans="1:1" ht="12.95" customHeight="1">
      <c r="A216"/>
    </row>
    <row r="217" spans="1:1" ht="12.95" customHeight="1">
      <c r="A217"/>
    </row>
    <row r="218" spans="1:1" ht="12.95" customHeight="1">
      <c r="A218"/>
    </row>
    <row r="219" spans="1:1" ht="12.95" customHeight="1">
      <c r="A219"/>
    </row>
    <row r="220" spans="1:1" ht="12.95" customHeight="1">
      <c r="A220"/>
    </row>
    <row r="221" spans="1:1" ht="12.95" customHeight="1">
      <c r="A221"/>
    </row>
    <row r="222" spans="1:1" ht="12.95" customHeight="1">
      <c r="A222"/>
    </row>
    <row r="223" spans="1:1" ht="12.95" customHeight="1">
      <c r="A223"/>
    </row>
    <row r="224" spans="1:1" ht="12.95" customHeight="1">
      <c r="A224"/>
    </row>
    <row r="225" spans="1:1" ht="12.95" customHeight="1">
      <c r="A225"/>
    </row>
    <row r="226" spans="1:1" ht="12.95" customHeight="1">
      <c r="A226"/>
    </row>
    <row r="227" spans="1:1" ht="12.95" customHeight="1">
      <c r="A227"/>
    </row>
    <row r="228" spans="1:1" ht="12.95" customHeight="1">
      <c r="A228"/>
    </row>
    <row r="229" spans="1:1" ht="12.95" customHeight="1">
      <c r="A229"/>
    </row>
    <row r="230" spans="1:1" ht="12.95" customHeight="1">
      <c r="A230"/>
    </row>
    <row r="231" spans="1:1" ht="12.95" customHeight="1">
      <c r="A231"/>
    </row>
    <row r="232" spans="1:1" ht="12.95" customHeight="1">
      <c r="A232"/>
    </row>
    <row r="233" spans="1:1">
      <c r="A233"/>
    </row>
    <row r="234" spans="1:1">
      <c r="A234"/>
    </row>
    <row r="235" spans="1:1">
      <c r="A235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theme="5" tint="-0.499984740745262"/>
  </sheetPr>
  <dimension ref="A1:F12"/>
  <sheetViews>
    <sheetView zoomScaleNormal="100" workbookViewId="0">
      <selection activeCell="E26" sqref="E26"/>
    </sheetView>
  </sheetViews>
  <sheetFormatPr defaultRowHeight="12" customHeight="1"/>
  <cols>
    <col min="1" max="3" width="23.7109375" style="1" customWidth="1"/>
    <col min="4" max="6" width="20.7109375" style="1" customWidth="1"/>
    <col min="7" max="16384" width="9.140625" style="1"/>
  </cols>
  <sheetData>
    <row r="1" spans="1:6" ht="15" customHeight="1">
      <c r="A1" s="44" t="s">
        <v>1542</v>
      </c>
    </row>
    <row r="2" spans="1:6" s="7" customFormat="1" ht="15" customHeight="1">
      <c r="A2" s="37" t="s">
        <v>1554</v>
      </c>
      <c r="C2"/>
      <c r="D2"/>
      <c r="E2"/>
      <c r="F2"/>
    </row>
    <row r="3" spans="1:6" s="7" customFormat="1" ht="15" customHeight="1">
      <c r="A3" s="1096" t="s">
        <v>167</v>
      </c>
      <c r="B3" s="1088" t="s">
        <v>163</v>
      </c>
      <c r="C3" s="1082"/>
      <c r="D3"/>
      <c r="E3"/>
      <c r="F3"/>
    </row>
    <row r="4" spans="1:6" s="7" customFormat="1" ht="15" customHeight="1">
      <c r="A4" s="1096"/>
      <c r="B4" s="112">
        <v>2019</v>
      </c>
      <c r="C4" s="370">
        <v>2020</v>
      </c>
      <c r="D4"/>
      <c r="E4"/>
      <c r="F4"/>
    </row>
    <row r="5" spans="1:6" s="7" customFormat="1" ht="15" customHeight="1">
      <c r="A5" s="94" t="s">
        <v>129</v>
      </c>
      <c r="B5" s="257">
        <v>274</v>
      </c>
      <c r="C5" s="100">
        <v>227</v>
      </c>
      <c r="D5"/>
      <c r="E5"/>
      <c r="F5"/>
    </row>
    <row r="6" spans="1:6" ht="24.95" customHeight="1">
      <c r="A6" s="41" t="s">
        <v>50</v>
      </c>
      <c r="B6" s="208">
        <v>222</v>
      </c>
      <c r="C6" s="805">
        <v>185</v>
      </c>
      <c r="D6"/>
      <c r="E6"/>
      <c r="F6"/>
    </row>
    <row r="7" spans="1:6" ht="24.95" customHeight="1">
      <c r="A7" s="43" t="s">
        <v>49</v>
      </c>
      <c r="B7" s="165">
        <v>52</v>
      </c>
      <c r="C7" s="806">
        <v>42</v>
      </c>
      <c r="D7"/>
      <c r="E7"/>
      <c r="F7"/>
    </row>
    <row r="8" spans="1:6" ht="12" customHeight="1">
      <c r="A8" s="96" t="s">
        <v>1541</v>
      </c>
      <c r="B8"/>
      <c r="C8"/>
      <c r="D8"/>
      <c r="E8"/>
      <c r="F8"/>
    </row>
    <row r="9" spans="1:6" s="9" customFormat="1" ht="12" customHeight="1">
      <c r="A9" s="96" t="s">
        <v>1543</v>
      </c>
      <c r="B9"/>
      <c r="C9"/>
      <c r="D9"/>
      <c r="E9"/>
      <c r="F9"/>
    </row>
    <row r="10" spans="1:6" s="9" customFormat="1" ht="12" customHeight="1">
      <c r="A10" s="96" t="s">
        <v>643</v>
      </c>
      <c r="B10"/>
      <c r="C10"/>
      <c r="D10"/>
      <c r="E10"/>
      <c r="F10"/>
    </row>
    <row r="11" spans="1:6" ht="12" customHeight="1">
      <c r="A11" s="96"/>
      <c r="B11"/>
    </row>
    <row r="12" spans="1:6" ht="12" customHeight="1">
      <c r="A12" s="681"/>
    </row>
  </sheetData>
  <mergeCells count="2">
    <mergeCell ref="A3:A4"/>
    <mergeCell ref="B3:C3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theme="5" tint="-0.499984740745262"/>
  </sheetPr>
  <dimension ref="A1:IG18"/>
  <sheetViews>
    <sheetView zoomScaleNormal="100" workbookViewId="0">
      <selection activeCell="F17" sqref="F17"/>
    </sheetView>
  </sheetViews>
  <sheetFormatPr defaultColWidth="12.7109375" defaultRowHeight="12" customHeight="1"/>
  <cols>
    <col min="1" max="1" width="24.7109375" style="1" customWidth="1"/>
    <col min="2" max="3" width="26.7109375" style="1" customWidth="1"/>
    <col min="4" max="16384" width="12.7109375" style="1"/>
  </cols>
  <sheetData>
    <row r="1" spans="1:241" ht="15" customHeight="1">
      <c r="A1" s="37" t="s">
        <v>1583</v>
      </c>
    </row>
    <row r="2" spans="1:241" s="7" customFormat="1" ht="15" customHeight="1">
      <c r="A2" s="37" t="s">
        <v>1584</v>
      </c>
      <c r="B2"/>
      <c r="C2"/>
      <c r="D2"/>
      <c r="E2"/>
    </row>
    <row r="3" spans="1:241" s="7" customFormat="1" ht="15" customHeight="1">
      <c r="A3" s="1096" t="s">
        <v>52</v>
      </c>
      <c r="B3" s="1088" t="s">
        <v>163</v>
      </c>
      <c r="C3" s="1082"/>
      <c r="D3"/>
      <c r="E3"/>
    </row>
    <row r="4" spans="1:241" s="7" customFormat="1" ht="15" customHeight="1">
      <c r="A4" s="1096"/>
      <c r="B4" s="786">
        <v>2019</v>
      </c>
      <c r="C4" s="786">
        <v>2020</v>
      </c>
      <c r="D4"/>
      <c r="E4"/>
    </row>
    <row r="5" spans="1:241" s="7" customFormat="1" ht="20.100000000000001" customHeight="1">
      <c r="A5" s="374" t="s">
        <v>129</v>
      </c>
      <c r="B5" s="257">
        <v>274</v>
      </c>
      <c r="C5" s="260">
        <v>227</v>
      </c>
      <c r="D5"/>
      <c r="E5"/>
    </row>
    <row r="6" spans="1:241" ht="20.100000000000001" customHeight="1">
      <c r="A6" s="41" t="s">
        <v>169</v>
      </c>
      <c r="B6" s="208">
        <v>5</v>
      </c>
      <c r="C6" s="136">
        <v>3</v>
      </c>
      <c r="D6"/>
      <c r="E6"/>
    </row>
    <row r="7" spans="1:241" ht="20.100000000000001" customHeight="1">
      <c r="A7" s="41" t="s">
        <v>170</v>
      </c>
      <c r="B7" s="208">
        <v>3</v>
      </c>
      <c r="C7" s="136">
        <v>6</v>
      </c>
      <c r="D7"/>
      <c r="E7"/>
    </row>
    <row r="8" spans="1:241" ht="20.100000000000001" customHeight="1">
      <c r="A8" s="41" t="s">
        <v>171</v>
      </c>
      <c r="B8" s="208">
        <v>6</v>
      </c>
      <c r="C8" s="136">
        <v>10</v>
      </c>
      <c r="D8"/>
      <c r="E8"/>
    </row>
    <row r="9" spans="1:241" ht="20.100000000000001" customHeight="1">
      <c r="A9" s="41" t="s">
        <v>172</v>
      </c>
      <c r="B9" s="424">
        <v>48</v>
      </c>
      <c r="C9" s="136">
        <v>42</v>
      </c>
      <c r="D9"/>
      <c r="E9"/>
    </row>
    <row r="10" spans="1:241" ht="20.100000000000001" customHeight="1">
      <c r="A10" s="41" t="s">
        <v>173</v>
      </c>
      <c r="B10" s="424">
        <v>72</v>
      </c>
      <c r="C10" s="136">
        <v>47</v>
      </c>
      <c r="D10"/>
      <c r="E10"/>
    </row>
    <row r="11" spans="1:241" ht="20.100000000000001" customHeight="1">
      <c r="A11" s="41" t="s">
        <v>174</v>
      </c>
      <c r="B11" s="424">
        <v>50</v>
      </c>
      <c r="C11" s="136">
        <v>46</v>
      </c>
      <c r="D11"/>
      <c r="E11"/>
    </row>
    <row r="12" spans="1:241" ht="20.100000000000001" customHeight="1">
      <c r="A12" s="41" t="s">
        <v>175</v>
      </c>
      <c r="B12" s="424">
        <v>47</v>
      </c>
      <c r="C12" s="136">
        <v>43</v>
      </c>
      <c r="D12"/>
      <c r="E12"/>
    </row>
    <row r="13" spans="1:241" ht="20.100000000000001" customHeight="1">
      <c r="A13" s="41" t="s">
        <v>176</v>
      </c>
      <c r="B13" s="424">
        <v>43</v>
      </c>
      <c r="C13" s="136">
        <v>28</v>
      </c>
      <c r="D13"/>
      <c r="E13"/>
    </row>
    <row r="14" spans="1:241" ht="20.100000000000001" customHeight="1">
      <c r="A14" s="43" t="s">
        <v>51</v>
      </c>
      <c r="B14" s="165" t="s">
        <v>19</v>
      </c>
      <c r="C14" s="487">
        <v>2</v>
      </c>
      <c r="D14"/>
      <c r="E14"/>
    </row>
    <row r="15" spans="1:241" ht="12" customHeight="1">
      <c r="A15" s="96" t="s">
        <v>1541</v>
      </c>
      <c r="B15"/>
      <c r="C15"/>
      <c r="D15"/>
      <c r="E15"/>
    </row>
    <row r="16" spans="1:241" s="9" customFormat="1" ht="12" customHeight="1">
      <c r="A16" s="96" t="s">
        <v>1543</v>
      </c>
      <c r="B16"/>
      <c r="C16"/>
      <c r="D16"/>
      <c r="E1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</row>
    <row r="17" spans="1:5" s="9" customFormat="1" ht="12" customHeight="1">
      <c r="A17" s="96" t="s">
        <v>643</v>
      </c>
      <c r="B17"/>
      <c r="C17"/>
      <c r="D17"/>
      <c r="E17"/>
    </row>
    <row r="18" spans="1:5" ht="12" customHeight="1">
      <c r="B18"/>
      <c r="C18"/>
      <c r="D18"/>
      <c r="E18"/>
    </row>
  </sheetData>
  <mergeCells count="2">
    <mergeCell ref="A3:A4"/>
    <mergeCell ref="B3:C3"/>
  </mergeCells>
  <phoneticPr fontId="2" type="noConversion"/>
  <pageMargins left="0.78740157499999996" right="0.27" top="0.984251969" bottom="0.984251969" header="0.49212598499999999" footer="0.49212598499999999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theme="5" tint="-0.499984740745262"/>
  </sheetPr>
  <dimension ref="A1:E20"/>
  <sheetViews>
    <sheetView zoomScaleNormal="100" workbookViewId="0">
      <selection activeCell="D23" sqref="D23"/>
    </sheetView>
  </sheetViews>
  <sheetFormatPr defaultRowHeight="12" customHeight="1"/>
  <cols>
    <col min="1" max="1" width="25.7109375" style="1" customWidth="1"/>
    <col min="2" max="3" width="30.7109375" style="1" customWidth="1"/>
    <col min="4" max="5" width="20.7109375" style="1" customWidth="1"/>
    <col min="6" max="16384" width="9.140625" style="1"/>
  </cols>
  <sheetData>
    <row r="1" spans="1:5" s="7" customFormat="1" ht="15" customHeight="1">
      <c r="A1" s="37" t="s">
        <v>1556</v>
      </c>
      <c r="B1"/>
      <c r="C1"/>
      <c r="D1"/>
      <c r="E1"/>
    </row>
    <row r="2" spans="1:5" s="7" customFormat="1" ht="15" customHeight="1">
      <c r="A2" s="1096" t="s">
        <v>167</v>
      </c>
      <c r="B2" s="1088" t="s">
        <v>0</v>
      </c>
      <c r="C2" s="1082"/>
      <c r="D2"/>
      <c r="E2"/>
    </row>
    <row r="3" spans="1:5" s="7" customFormat="1" ht="15" customHeight="1">
      <c r="A3" s="1096"/>
      <c r="B3" s="112">
        <v>2019</v>
      </c>
      <c r="C3" s="370">
        <v>2020</v>
      </c>
      <c r="D3"/>
      <c r="E3"/>
    </row>
    <row r="4" spans="1:5" s="7" customFormat="1" ht="20.100000000000001" customHeight="1">
      <c r="A4" s="94" t="s">
        <v>20</v>
      </c>
      <c r="B4" s="423">
        <v>85</v>
      </c>
      <c r="C4" s="269">
        <v>54</v>
      </c>
      <c r="D4"/>
      <c r="E4"/>
    </row>
    <row r="5" spans="1:5" ht="24.95" customHeight="1">
      <c r="A5" s="41" t="s">
        <v>50</v>
      </c>
      <c r="B5" s="208">
        <v>63</v>
      </c>
      <c r="C5" s="136">
        <v>39</v>
      </c>
      <c r="D5"/>
      <c r="E5"/>
    </row>
    <row r="6" spans="1:5" ht="24.95" customHeight="1">
      <c r="A6" s="43" t="s">
        <v>49</v>
      </c>
      <c r="B6" s="165">
        <v>22</v>
      </c>
      <c r="C6" s="487">
        <v>15</v>
      </c>
      <c r="D6"/>
      <c r="E6"/>
    </row>
    <row r="7" spans="1:5" ht="12" customHeight="1">
      <c r="A7" s="66" t="s">
        <v>1541</v>
      </c>
      <c r="B7"/>
      <c r="C7"/>
      <c r="D7"/>
      <c r="E7"/>
    </row>
    <row r="8" spans="1:5" ht="12" customHeight="1">
      <c r="A8" s="66" t="s">
        <v>1543</v>
      </c>
      <c r="B8"/>
      <c r="C8"/>
      <c r="D8"/>
      <c r="E8"/>
    </row>
    <row r="9" spans="1:5" s="9" customFormat="1" ht="12" customHeight="1">
      <c r="A9" s="66" t="s">
        <v>643</v>
      </c>
      <c r="B9"/>
      <c r="C9"/>
      <c r="D9"/>
      <c r="E9"/>
    </row>
    <row r="10" spans="1:5" s="9" customFormat="1" ht="12" customHeight="1">
      <c r="A10" s="66"/>
      <c r="B10"/>
      <c r="C10"/>
      <c r="D10"/>
      <c r="E10"/>
    </row>
    <row r="11" spans="1:5" ht="12" customHeight="1">
      <c r="B11"/>
    </row>
    <row r="19" spans="2:2" ht="12" customHeight="1">
      <c r="B19" s="6"/>
    </row>
    <row r="20" spans="2:2" ht="12" customHeight="1">
      <c r="B20" s="6"/>
    </row>
  </sheetData>
  <mergeCells count="2">
    <mergeCell ref="A2:A3"/>
    <mergeCell ref="B2:C2"/>
  </mergeCells>
  <phoneticPr fontId="2" type="noConversion"/>
  <pageMargins left="0.78740157499999996" right="0.37" top="0.984251969" bottom="0.984251969" header="0.49212598499999999" footer="0.49212598499999999"/>
  <pageSetup paperSize="9" orientation="landscape" r:id="rId1"/>
  <headerFooter alignWithMargins="0"/>
  <colBreaks count="1" manualBreakCount="1">
    <brk id="5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theme="5" tint="-0.499984740745262"/>
  </sheetPr>
  <dimension ref="A1:E19"/>
  <sheetViews>
    <sheetView zoomScaleNormal="100" workbookViewId="0">
      <selection activeCell="C20" sqref="C20"/>
    </sheetView>
  </sheetViews>
  <sheetFormatPr defaultColWidth="22.42578125" defaultRowHeight="12" customHeight="1"/>
  <cols>
    <col min="1" max="1" width="27.7109375" style="1" customWidth="1"/>
    <col min="2" max="3" width="30.7109375" style="1" customWidth="1"/>
    <col min="4" max="5" width="15.7109375" style="1" customWidth="1"/>
    <col min="6" max="16384" width="22.42578125" style="1"/>
  </cols>
  <sheetData>
    <row r="1" spans="1:5" s="7" customFormat="1" ht="15" customHeight="1">
      <c r="A1" s="37" t="s">
        <v>1557</v>
      </c>
      <c r="B1"/>
      <c r="C1"/>
      <c r="D1"/>
      <c r="E1"/>
    </row>
    <row r="2" spans="1:5" s="7" customFormat="1" ht="15" customHeight="1">
      <c r="A2" s="1096" t="s">
        <v>168</v>
      </c>
      <c r="B2" s="1088" t="s">
        <v>0</v>
      </c>
      <c r="C2" s="1082"/>
      <c r="D2"/>
      <c r="E2"/>
    </row>
    <row r="3" spans="1:5" s="7" customFormat="1" ht="15" customHeight="1">
      <c r="A3" s="1096"/>
      <c r="B3" s="112">
        <v>2019</v>
      </c>
      <c r="C3" s="370">
        <v>2020</v>
      </c>
      <c r="D3"/>
      <c r="E3"/>
    </row>
    <row r="4" spans="1:5" s="7" customFormat="1" ht="20.100000000000001" customHeight="1">
      <c r="A4" s="94" t="s">
        <v>129</v>
      </c>
      <c r="B4" s="257">
        <v>85</v>
      </c>
      <c r="C4" s="260">
        <v>54</v>
      </c>
      <c r="D4"/>
      <c r="E4"/>
    </row>
    <row r="5" spans="1:5" ht="20.100000000000001" customHeight="1">
      <c r="A5" s="41" t="s">
        <v>169</v>
      </c>
      <c r="B5" s="208" t="s">
        <v>19</v>
      </c>
      <c r="C5" s="136">
        <v>2</v>
      </c>
      <c r="D5"/>
      <c r="E5"/>
    </row>
    <row r="6" spans="1:5" ht="20.100000000000001" customHeight="1">
      <c r="A6" s="41" t="s">
        <v>170</v>
      </c>
      <c r="B6" s="208" t="s">
        <v>19</v>
      </c>
      <c r="C6" s="136">
        <v>3</v>
      </c>
      <c r="D6"/>
      <c r="E6"/>
    </row>
    <row r="7" spans="1:5" ht="20.100000000000001" customHeight="1">
      <c r="A7" s="41" t="s">
        <v>257</v>
      </c>
      <c r="B7" s="169">
        <v>2</v>
      </c>
      <c r="C7" s="136">
        <v>2</v>
      </c>
      <c r="D7"/>
      <c r="E7"/>
    </row>
    <row r="8" spans="1:5" ht="20.100000000000001" customHeight="1">
      <c r="A8" s="41" t="s">
        <v>172</v>
      </c>
      <c r="B8" s="208">
        <v>9</v>
      </c>
      <c r="C8" s="136">
        <v>1</v>
      </c>
      <c r="D8"/>
      <c r="E8"/>
    </row>
    <row r="9" spans="1:5" ht="20.100000000000001" customHeight="1">
      <c r="A9" s="41" t="s">
        <v>173</v>
      </c>
      <c r="B9" s="208">
        <v>16</v>
      </c>
      <c r="C9" s="136">
        <v>11</v>
      </c>
      <c r="D9"/>
      <c r="E9"/>
    </row>
    <row r="10" spans="1:5" ht="20.100000000000001" customHeight="1">
      <c r="A10" s="41" t="s">
        <v>174</v>
      </c>
      <c r="B10" s="208">
        <v>11</v>
      </c>
      <c r="C10" s="136">
        <v>9</v>
      </c>
      <c r="D10"/>
      <c r="E10"/>
    </row>
    <row r="11" spans="1:5" ht="20.100000000000001" customHeight="1">
      <c r="A11" s="41" t="s">
        <v>175</v>
      </c>
      <c r="B11" s="208">
        <v>22</v>
      </c>
      <c r="C11" s="136">
        <v>13</v>
      </c>
      <c r="D11"/>
      <c r="E11"/>
    </row>
    <row r="12" spans="1:5" ht="20.100000000000001" customHeight="1">
      <c r="A12" s="41" t="s">
        <v>176</v>
      </c>
      <c r="B12" s="208">
        <v>25</v>
      </c>
      <c r="C12" s="136">
        <v>13</v>
      </c>
      <c r="D12"/>
      <c r="E12"/>
    </row>
    <row r="13" spans="1:5" ht="20.100000000000001" customHeight="1">
      <c r="A13" s="43" t="s">
        <v>51</v>
      </c>
      <c r="B13" s="487" t="s">
        <v>19</v>
      </c>
      <c r="C13" s="487" t="s">
        <v>19</v>
      </c>
      <c r="D13"/>
      <c r="E13"/>
    </row>
    <row r="14" spans="1:5" ht="12" customHeight="1">
      <c r="A14" s="96" t="s">
        <v>1541</v>
      </c>
      <c r="B14"/>
      <c r="C14"/>
      <c r="D14"/>
      <c r="E14"/>
    </row>
    <row r="15" spans="1:5" s="9" customFormat="1" ht="12" customHeight="1">
      <c r="A15" s="96" t="s">
        <v>1543</v>
      </c>
      <c r="B15"/>
      <c r="C15"/>
      <c r="D15"/>
      <c r="E15"/>
    </row>
    <row r="16" spans="1:5" s="9" customFormat="1" ht="12" customHeight="1">
      <c r="A16" s="96" t="s">
        <v>643</v>
      </c>
      <c r="B16"/>
      <c r="C16"/>
      <c r="D16"/>
      <c r="E16"/>
    </row>
    <row r="17" spans="1:5" ht="12" customHeight="1">
      <c r="A17" s="66"/>
      <c r="B17"/>
      <c r="C17"/>
      <c r="D17"/>
      <c r="E17"/>
    </row>
    <row r="18" spans="1:5" ht="12" customHeight="1">
      <c r="B18"/>
      <c r="C18"/>
      <c r="D18"/>
      <c r="E18"/>
    </row>
    <row r="19" spans="1:5" ht="12" customHeight="1">
      <c r="B19"/>
      <c r="C19"/>
      <c r="D19"/>
      <c r="E19"/>
    </row>
  </sheetData>
  <mergeCells count="2">
    <mergeCell ref="A2:A3"/>
    <mergeCell ref="B2:C2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32"/>
  <sheetViews>
    <sheetView workbookViewId="0">
      <selection activeCell="F18" sqref="F18"/>
    </sheetView>
  </sheetViews>
  <sheetFormatPr defaultRowHeight="12.75"/>
  <cols>
    <col min="1" max="1" width="25.7109375" customWidth="1"/>
    <col min="2" max="3" width="23.7109375" customWidth="1"/>
  </cols>
  <sheetData>
    <row r="1" spans="1:3" ht="15" customHeight="1">
      <c r="A1" s="37" t="s">
        <v>1559</v>
      </c>
    </row>
    <row r="2" spans="1:3" ht="15" customHeight="1">
      <c r="A2" s="37" t="s">
        <v>1558</v>
      </c>
    </row>
    <row r="3" spans="1:3" ht="15" customHeight="1">
      <c r="A3" s="1096" t="s">
        <v>168</v>
      </c>
      <c r="B3" s="1088" t="s">
        <v>1585</v>
      </c>
      <c r="C3" s="1082"/>
    </row>
    <row r="4" spans="1:3" ht="15" customHeight="1">
      <c r="A4" s="1096"/>
      <c r="B4" s="119">
        <v>2019</v>
      </c>
      <c r="C4" s="370">
        <v>2020</v>
      </c>
    </row>
    <row r="5" spans="1:3" ht="20.100000000000001" customHeight="1">
      <c r="A5" s="94" t="s">
        <v>129</v>
      </c>
      <c r="B5" s="170">
        <v>388</v>
      </c>
      <c r="C5" s="422">
        <v>331</v>
      </c>
    </row>
    <row r="6" spans="1:3" ht="20.100000000000001" customHeight="1">
      <c r="A6" s="52" t="s">
        <v>650</v>
      </c>
      <c r="B6" s="161">
        <v>165</v>
      </c>
      <c r="C6" s="513">
        <v>145</v>
      </c>
    </row>
    <row r="7" spans="1:3" ht="20.100000000000001" customHeight="1">
      <c r="A7" s="52" t="s">
        <v>644</v>
      </c>
      <c r="B7" s="163">
        <v>22</v>
      </c>
      <c r="C7" s="136">
        <v>21</v>
      </c>
    </row>
    <row r="8" spans="1:3" ht="20.100000000000001" customHeight="1">
      <c r="A8" s="52" t="s">
        <v>645</v>
      </c>
      <c r="B8" s="163">
        <v>31</v>
      </c>
      <c r="C8" s="136">
        <v>23</v>
      </c>
    </row>
    <row r="9" spans="1:3" ht="20.100000000000001" customHeight="1">
      <c r="A9" s="52" t="s">
        <v>646</v>
      </c>
      <c r="B9" s="163">
        <v>24</v>
      </c>
      <c r="C9" s="136">
        <v>22</v>
      </c>
    </row>
    <row r="10" spans="1:3" ht="20.100000000000001" customHeight="1">
      <c r="A10" s="52" t="s">
        <v>647</v>
      </c>
      <c r="B10" s="163">
        <v>3</v>
      </c>
      <c r="C10" s="136">
        <v>3</v>
      </c>
    </row>
    <row r="11" spans="1:3" ht="20.100000000000001" customHeight="1">
      <c r="A11" s="52" t="s">
        <v>651</v>
      </c>
      <c r="B11" s="163">
        <v>109</v>
      </c>
      <c r="C11" s="136">
        <v>91</v>
      </c>
    </row>
    <row r="12" spans="1:3" ht="20.100000000000001" customHeight="1">
      <c r="A12" s="52" t="s">
        <v>648</v>
      </c>
      <c r="B12" s="163">
        <v>22</v>
      </c>
      <c r="C12" s="136">
        <v>13</v>
      </c>
    </row>
    <row r="13" spans="1:3" ht="20.100000000000001" customHeight="1">
      <c r="A13" s="52" t="s">
        <v>154</v>
      </c>
      <c r="B13" s="163">
        <v>0</v>
      </c>
      <c r="C13" s="136">
        <v>1</v>
      </c>
    </row>
    <row r="14" spans="1:3" ht="20.100000000000001" customHeight="1">
      <c r="A14" s="52" t="s">
        <v>649</v>
      </c>
      <c r="B14" s="163">
        <v>11</v>
      </c>
      <c r="C14" s="136">
        <v>11</v>
      </c>
    </row>
    <row r="15" spans="1:3" ht="20.100000000000001" customHeight="1">
      <c r="A15" s="53" t="s">
        <v>51</v>
      </c>
      <c r="B15" s="166">
        <v>1</v>
      </c>
      <c r="C15" s="487">
        <v>1</v>
      </c>
    </row>
    <row r="16" spans="1:3" ht="12.95" customHeight="1">
      <c r="A16" s="96" t="s">
        <v>1541</v>
      </c>
    </row>
    <row r="17" spans="1:1" ht="12.95" customHeight="1">
      <c r="A17" s="96" t="s">
        <v>1543</v>
      </c>
    </row>
    <row r="18" spans="1:1" ht="12.95" customHeight="1">
      <c r="A18" s="96" t="s">
        <v>652</v>
      </c>
    </row>
    <row r="19" spans="1:1" ht="12.95" customHeight="1">
      <c r="A19" s="96" t="s">
        <v>653</v>
      </c>
    </row>
    <row r="20" spans="1:1" ht="12.95" customHeight="1">
      <c r="A20" s="96"/>
    </row>
    <row r="21" spans="1:1" ht="12.95" customHeight="1"/>
    <row r="22" spans="1:1" ht="12.95" customHeight="1"/>
    <row r="23" spans="1:1" ht="12.95" customHeight="1"/>
    <row r="24" spans="1:1" ht="12.95" customHeight="1"/>
    <row r="25" spans="1:1" ht="12.95" customHeight="1"/>
    <row r="26" spans="1:1" ht="12.95" customHeight="1"/>
    <row r="27" spans="1:1" ht="12.95" customHeight="1"/>
    <row r="28" spans="1:1" ht="12.95" customHeight="1"/>
    <row r="29" spans="1:1" ht="12.95" customHeight="1"/>
    <row r="30" spans="1:1" ht="12.95" customHeight="1"/>
    <row r="31" spans="1:1" ht="12.95" customHeight="1"/>
    <row r="32" spans="1:1" ht="12.95" customHeight="1"/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8"/>
  <sheetViews>
    <sheetView showGridLines="0" workbookViewId="0">
      <selection activeCell="C12" sqref="C12"/>
    </sheetView>
  </sheetViews>
  <sheetFormatPr defaultRowHeight="12.75"/>
  <sheetData>
    <row r="8" spans="1:1" ht="33.75">
      <c r="A8" s="1137" t="s">
        <v>1674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17"/>
  <sheetViews>
    <sheetView workbookViewId="0">
      <selection activeCell="F16" sqref="F16"/>
    </sheetView>
  </sheetViews>
  <sheetFormatPr defaultRowHeight="12.75"/>
  <cols>
    <col min="1" max="1" width="26.28515625" customWidth="1"/>
    <col min="2" max="3" width="22.7109375" customWidth="1"/>
  </cols>
  <sheetData>
    <row r="1" spans="1:3" ht="15" customHeight="1">
      <c r="A1" s="37" t="s">
        <v>1587</v>
      </c>
    </row>
    <row r="2" spans="1:3" ht="15" customHeight="1">
      <c r="A2" s="37" t="s">
        <v>1351</v>
      </c>
    </row>
    <row r="3" spans="1:3" ht="15" customHeight="1">
      <c r="A3" s="1096" t="s">
        <v>168</v>
      </c>
      <c r="B3" s="1088" t="s">
        <v>1530</v>
      </c>
      <c r="C3" s="1082"/>
    </row>
    <row r="4" spans="1:3" ht="15" customHeight="1">
      <c r="A4" s="1096"/>
      <c r="B4" s="119">
        <v>2019</v>
      </c>
      <c r="C4" s="370">
        <v>2020</v>
      </c>
    </row>
    <row r="5" spans="1:3" ht="20.100000000000001" customHeight="1">
      <c r="A5" s="807" t="s">
        <v>129</v>
      </c>
      <c r="B5" s="170">
        <v>96</v>
      </c>
      <c r="C5" s="422">
        <v>73</v>
      </c>
    </row>
    <row r="6" spans="1:3" ht="20.100000000000001" customHeight="1">
      <c r="A6" s="52" t="s">
        <v>654</v>
      </c>
      <c r="B6" s="160">
        <v>45</v>
      </c>
      <c r="C6" s="136">
        <v>22</v>
      </c>
    </row>
    <row r="7" spans="1:3" ht="20.100000000000001" customHeight="1">
      <c r="A7" s="52" t="s">
        <v>159</v>
      </c>
      <c r="B7" s="164">
        <v>33</v>
      </c>
      <c r="C7" s="136">
        <v>25</v>
      </c>
    </row>
    <row r="8" spans="1:3" ht="20.100000000000001" customHeight="1">
      <c r="A8" s="52" t="s">
        <v>655</v>
      </c>
      <c r="B8" s="164" t="s">
        <v>19</v>
      </c>
      <c r="C8" s="136">
        <v>3</v>
      </c>
    </row>
    <row r="9" spans="1:3" ht="20.100000000000001" customHeight="1">
      <c r="A9" s="52" t="s">
        <v>656</v>
      </c>
      <c r="B9" s="164">
        <v>11</v>
      </c>
      <c r="C9" s="136">
        <v>15</v>
      </c>
    </row>
    <row r="10" spans="1:3" ht="20.100000000000001" customHeight="1">
      <c r="A10" s="52" t="s">
        <v>197</v>
      </c>
      <c r="B10" s="164">
        <v>5</v>
      </c>
      <c r="C10" s="136">
        <v>6</v>
      </c>
    </row>
    <row r="11" spans="1:3" ht="20.100000000000001" customHeight="1">
      <c r="A11" s="52" t="s">
        <v>657</v>
      </c>
      <c r="B11" s="164" t="s">
        <v>19</v>
      </c>
      <c r="C11" s="136">
        <v>1</v>
      </c>
    </row>
    <row r="12" spans="1:3" ht="20.100000000000001" customHeight="1">
      <c r="A12" s="53" t="s">
        <v>658</v>
      </c>
      <c r="B12" s="165">
        <v>2</v>
      </c>
      <c r="C12" s="487">
        <v>1</v>
      </c>
    </row>
    <row r="13" spans="1:3">
      <c r="A13" s="66" t="s">
        <v>1541</v>
      </c>
    </row>
    <row r="14" spans="1:3">
      <c r="A14" s="66" t="s">
        <v>1543</v>
      </c>
    </row>
    <row r="15" spans="1:3">
      <c r="A15" s="96" t="s">
        <v>652</v>
      </c>
    </row>
    <row r="16" spans="1:3">
      <c r="A16" s="96" t="s">
        <v>653</v>
      </c>
    </row>
    <row r="17" spans="1:1">
      <c r="A17" s="66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17"/>
  <sheetViews>
    <sheetView workbookViewId="0">
      <selection activeCell="A18" sqref="A18"/>
    </sheetView>
  </sheetViews>
  <sheetFormatPr defaultRowHeight="12.75"/>
  <cols>
    <col min="1" max="1" width="26.7109375" customWidth="1"/>
    <col min="2" max="3" width="22.7109375" customWidth="1"/>
  </cols>
  <sheetData>
    <row r="1" spans="1:3" ht="15" customHeight="1">
      <c r="A1" s="37" t="s">
        <v>1586</v>
      </c>
    </row>
    <row r="2" spans="1:3" ht="15" customHeight="1">
      <c r="A2" s="37" t="s">
        <v>1351</v>
      </c>
    </row>
    <row r="3" spans="1:3" ht="15" customHeight="1">
      <c r="A3" s="1097" t="s">
        <v>162</v>
      </c>
      <c r="B3" s="1088" t="s">
        <v>1530</v>
      </c>
      <c r="C3" s="1082"/>
    </row>
    <row r="4" spans="1:3" ht="15" customHeight="1">
      <c r="A4" s="1098"/>
      <c r="B4" s="119">
        <v>2019</v>
      </c>
      <c r="C4" s="370">
        <v>2020</v>
      </c>
    </row>
    <row r="5" spans="1:3" ht="20.100000000000001" customHeight="1">
      <c r="A5" s="807" t="s">
        <v>129</v>
      </c>
      <c r="B5" s="257">
        <v>96</v>
      </c>
      <c r="C5" s="260">
        <v>73</v>
      </c>
    </row>
    <row r="6" spans="1:3" ht="20.100000000000001" customHeight="1">
      <c r="A6" s="52" t="s">
        <v>166</v>
      </c>
      <c r="B6" s="161">
        <v>44</v>
      </c>
      <c r="C6" s="513">
        <v>22</v>
      </c>
    </row>
    <row r="7" spans="1:3" ht="20.100000000000001" customHeight="1">
      <c r="A7" s="52" t="s">
        <v>164</v>
      </c>
      <c r="B7" s="163">
        <v>5</v>
      </c>
      <c r="C7" s="136">
        <v>11</v>
      </c>
    </row>
    <row r="8" spans="1:3" ht="20.100000000000001" customHeight="1">
      <c r="A8" s="52" t="s">
        <v>660</v>
      </c>
      <c r="B8" s="163">
        <v>31</v>
      </c>
      <c r="C8" s="136">
        <v>25</v>
      </c>
    </row>
    <row r="9" spans="1:3" ht="20.100000000000001" customHeight="1">
      <c r="A9" s="52" t="s">
        <v>165</v>
      </c>
      <c r="B9" s="163">
        <v>11</v>
      </c>
      <c r="C9" s="136">
        <v>5</v>
      </c>
    </row>
    <row r="10" spans="1:3" ht="20.100000000000001" customHeight="1">
      <c r="A10" s="52" t="s">
        <v>661</v>
      </c>
      <c r="B10" s="163">
        <v>4</v>
      </c>
      <c r="C10" s="136">
        <v>10</v>
      </c>
    </row>
    <row r="11" spans="1:3" ht="20.100000000000001" customHeight="1">
      <c r="A11" s="53" t="s">
        <v>662</v>
      </c>
      <c r="B11" s="166">
        <v>1</v>
      </c>
      <c r="C11" s="487" t="s">
        <v>19</v>
      </c>
    </row>
    <row r="12" spans="1:3">
      <c r="A12" s="66" t="s">
        <v>1541</v>
      </c>
    </row>
    <row r="13" spans="1:3">
      <c r="A13" s="66" t="s">
        <v>1543</v>
      </c>
    </row>
    <row r="14" spans="1:3">
      <c r="A14" s="66" t="s">
        <v>643</v>
      </c>
    </row>
    <row r="15" spans="1:3">
      <c r="A15" s="66"/>
    </row>
    <row r="16" spans="1:3">
      <c r="A16" s="795"/>
      <c r="B16" s="30"/>
    </row>
    <row r="17" spans="1:1">
      <c r="A17" s="66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12"/>
  <sheetViews>
    <sheetView workbookViewId="0">
      <selection activeCell="J21" sqref="J21"/>
    </sheetView>
  </sheetViews>
  <sheetFormatPr defaultRowHeight="12.75"/>
  <cols>
    <col min="1" max="1" width="21.7109375" customWidth="1"/>
    <col min="2" max="3" width="25.7109375" customWidth="1"/>
  </cols>
  <sheetData>
    <row r="1" spans="1:3" ht="15" customHeight="1">
      <c r="A1" s="44" t="s">
        <v>1588</v>
      </c>
    </row>
    <row r="2" spans="1:3" ht="15" customHeight="1">
      <c r="A2" s="37" t="s">
        <v>1555</v>
      </c>
      <c r="B2" s="7"/>
    </row>
    <row r="3" spans="1:3" ht="15" customHeight="1">
      <c r="A3" s="1096" t="s">
        <v>167</v>
      </c>
      <c r="B3" s="1088" t="s">
        <v>1530</v>
      </c>
      <c r="C3" s="1082"/>
    </row>
    <row r="4" spans="1:3" ht="15" customHeight="1">
      <c r="A4" s="1096"/>
      <c r="B4" s="119">
        <v>2019</v>
      </c>
      <c r="C4" s="370">
        <v>2020</v>
      </c>
    </row>
    <row r="5" spans="1:3" ht="24.95" customHeight="1">
      <c r="A5" s="94" t="s">
        <v>129</v>
      </c>
      <c r="B5" s="257">
        <v>96</v>
      </c>
      <c r="C5" s="260">
        <v>73</v>
      </c>
    </row>
    <row r="6" spans="1:3" ht="24.95" customHeight="1">
      <c r="A6" s="41" t="s">
        <v>50</v>
      </c>
      <c r="B6" s="164">
        <v>84</v>
      </c>
      <c r="C6" s="136">
        <v>54</v>
      </c>
    </row>
    <row r="7" spans="1:3" ht="24.95" customHeight="1">
      <c r="A7" s="73" t="s">
        <v>49</v>
      </c>
      <c r="B7" s="164">
        <v>12</v>
      </c>
      <c r="C7" s="136">
        <v>19</v>
      </c>
    </row>
    <row r="8" spans="1:3" ht="24.95" customHeight="1">
      <c r="A8" s="43" t="s">
        <v>51</v>
      </c>
      <c r="B8" s="165">
        <v>0</v>
      </c>
      <c r="C8" s="487">
        <v>0</v>
      </c>
    </row>
    <row r="9" spans="1:3">
      <c r="A9" s="96" t="s">
        <v>1541</v>
      </c>
    </row>
    <row r="10" spans="1:3">
      <c r="A10" s="96" t="s">
        <v>1543</v>
      </c>
    </row>
    <row r="11" spans="1:3">
      <c r="A11" s="96" t="s">
        <v>643</v>
      </c>
    </row>
    <row r="12" spans="1:3">
      <c r="A12" s="66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17"/>
  <sheetViews>
    <sheetView workbookViewId="0">
      <selection activeCell="G7" sqref="G7"/>
    </sheetView>
  </sheetViews>
  <sheetFormatPr defaultRowHeight="12.75"/>
  <cols>
    <col min="1" max="1" width="26.7109375" customWidth="1"/>
    <col min="2" max="3" width="25.7109375" customWidth="1"/>
  </cols>
  <sheetData>
    <row r="1" spans="1:3">
      <c r="A1" s="37" t="s">
        <v>1560</v>
      </c>
    </row>
    <row r="2" spans="1:3" ht="15" customHeight="1">
      <c r="A2" s="7" t="s">
        <v>1351</v>
      </c>
    </row>
    <row r="3" spans="1:3" ht="15" customHeight="1">
      <c r="A3" s="1096" t="s">
        <v>168</v>
      </c>
      <c r="B3" s="1088" t="s">
        <v>1530</v>
      </c>
      <c r="C3" s="1082"/>
    </row>
    <row r="4" spans="1:3" ht="15" customHeight="1">
      <c r="A4" s="1096"/>
      <c r="B4" s="119">
        <v>2019</v>
      </c>
      <c r="C4" s="370">
        <v>2020</v>
      </c>
    </row>
    <row r="5" spans="1:3" ht="20.100000000000001" customHeight="1">
      <c r="A5" s="374" t="s">
        <v>129</v>
      </c>
      <c r="B5" s="257">
        <v>96</v>
      </c>
      <c r="C5" s="260">
        <v>73</v>
      </c>
    </row>
    <row r="6" spans="1:3" ht="20.100000000000001" customHeight="1">
      <c r="A6" s="41" t="s">
        <v>169</v>
      </c>
      <c r="B6" s="164">
        <v>2</v>
      </c>
      <c r="C6" s="136" t="s">
        <v>19</v>
      </c>
    </row>
    <row r="7" spans="1:3" ht="20.100000000000001" customHeight="1">
      <c r="A7" s="41" t="s">
        <v>170</v>
      </c>
      <c r="B7" s="164" t="s">
        <v>659</v>
      </c>
      <c r="C7" s="136">
        <v>3</v>
      </c>
    </row>
    <row r="8" spans="1:3" ht="20.100000000000001" customHeight="1">
      <c r="A8" s="41" t="s">
        <v>171</v>
      </c>
      <c r="B8" s="164">
        <v>1</v>
      </c>
      <c r="C8" s="136">
        <v>1</v>
      </c>
    </row>
    <row r="9" spans="1:3" ht="20.100000000000001" customHeight="1">
      <c r="A9" s="41" t="s">
        <v>172</v>
      </c>
      <c r="B9" s="164">
        <v>19</v>
      </c>
      <c r="C9" s="136">
        <v>14</v>
      </c>
    </row>
    <row r="10" spans="1:3" ht="20.100000000000001" customHeight="1">
      <c r="A10" s="41" t="s">
        <v>173</v>
      </c>
      <c r="B10" s="164">
        <v>19</v>
      </c>
      <c r="C10" s="136">
        <v>12</v>
      </c>
    </row>
    <row r="11" spans="1:3" ht="20.100000000000001" customHeight="1">
      <c r="A11" s="41" t="s">
        <v>174</v>
      </c>
      <c r="B11" s="164">
        <v>19</v>
      </c>
      <c r="C11" s="136">
        <v>13</v>
      </c>
    </row>
    <row r="12" spans="1:3" ht="20.100000000000001" customHeight="1">
      <c r="A12" s="41" t="s">
        <v>175</v>
      </c>
      <c r="B12" s="164">
        <v>16</v>
      </c>
      <c r="C12" s="136">
        <v>19</v>
      </c>
    </row>
    <row r="13" spans="1:3" ht="20.100000000000001" customHeight="1">
      <c r="A13" s="41" t="s">
        <v>176</v>
      </c>
      <c r="B13" s="164">
        <v>20</v>
      </c>
      <c r="C13" s="136">
        <v>11</v>
      </c>
    </row>
    <row r="14" spans="1:3" ht="20.100000000000001" customHeight="1">
      <c r="A14" s="43" t="s">
        <v>51</v>
      </c>
      <c r="B14" s="165" t="s">
        <v>659</v>
      </c>
      <c r="C14" s="487" t="s">
        <v>19</v>
      </c>
    </row>
    <row r="15" spans="1:3">
      <c r="A15" s="66" t="s">
        <v>1541</v>
      </c>
    </row>
    <row r="16" spans="1:3">
      <c r="A16" s="66" t="s">
        <v>1543</v>
      </c>
    </row>
    <row r="17" spans="1:1">
      <c r="A17" s="66" t="s">
        <v>643</v>
      </c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202"/>
  <sheetViews>
    <sheetView workbookViewId="0">
      <selection activeCell="A2" sqref="A2"/>
    </sheetView>
  </sheetViews>
  <sheetFormatPr defaultColWidth="41" defaultRowHeight="12.75"/>
  <cols>
    <col min="1" max="1" width="49.5703125" style="1" customWidth="1"/>
    <col min="2" max="3" width="25.7109375" style="1" customWidth="1"/>
    <col min="4" max="4" width="26.28515625" style="1" customWidth="1"/>
    <col min="5" max="5" width="17.28515625" style="1" customWidth="1"/>
    <col min="6" max="6" width="9.85546875" style="1" customWidth="1"/>
    <col min="7" max="9" width="12.7109375" style="1" customWidth="1"/>
    <col min="10" max="29" width="41" style="1"/>
    <col min="30" max="30" width="19.28515625" style="1" customWidth="1"/>
    <col min="31" max="16384" width="41" style="1"/>
  </cols>
  <sheetData>
    <row r="1" spans="1:7" ht="15" customHeight="1">
      <c r="A1" s="37" t="s">
        <v>1635</v>
      </c>
    </row>
    <row r="2" spans="1:7" s="7" customFormat="1" ht="15" customHeight="1">
      <c r="A2" s="37" t="s">
        <v>1391</v>
      </c>
    </row>
    <row r="3" spans="1:7" s="7" customFormat="1" ht="24.95" customHeight="1">
      <c r="A3" s="940" t="s">
        <v>21</v>
      </c>
      <c r="B3" s="938" t="s">
        <v>252</v>
      </c>
      <c r="C3" s="939"/>
    </row>
    <row r="4" spans="1:7" s="7" customFormat="1" ht="15" customHeight="1">
      <c r="A4" s="940"/>
      <c r="B4" s="112">
        <v>2019</v>
      </c>
      <c r="C4" s="351">
        <v>2020</v>
      </c>
    </row>
    <row r="5" spans="1:7" s="7" customFormat="1" ht="15" customHeight="1">
      <c r="A5" s="107" t="s">
        <v>20</v>
      </c>
      <c r="B5" s="260">
        <v>60633</v>
      </c>
      <c r="C5" s="260">
        <v>70957</v>
      </c>
    </row>
    <row r="6" spans="1:7" ht="14.1" customHeight="1">
      <c r="A6" s="30" t="s">
        <v>1054</v>
      </c>
      <c r="B6" s="116">
        <v>424</v>
      </c>
      <c r="C6" s="914">
        <v>548</v>
      </c>
      <c r="D6"/>
      <c r="E6"/>
      <c r="F6"/>
      <c r="G6"/>
    </row>
    <row r="7" spans="1:7" ht="14.1" customHeight="1">
      <c r="A7" s="30" t="s">
        <v>247</v>
      </c>
      <c r="B7" s="687">
        <v>45</v>
      </c>
      <c r="C7" s="915">
        <v>74</v>
      </c>
      <c r="D7"/>
      <c r="E7"/>
      <c r="F7"/>
      <c r="G7"/>
    </row>
    <row r="8" spans="1:7" ht="14.1" customHeight="1">
      <c r="A8" s="30" t="s">
        <v>211</v>
      </c>
      <c r="B8" s="687">
        <v>0</v>
      </c>
      <c r="C8" s="915">
        <v>10</v>
      </c>
      <c r="D8"/>
      <c r="E8"/>
      <c r="F8"/>
      <c r="G8"/>
    </row>
    <row r="9" spans="1:7" ht="14.1" customHeight="1">
      <c r="A9" s="327" t="s">
        <v>1055</v>
      </c>
      <c r="B9" s="687">
        <v>125</v>
      </c>
      <c r="C9" s="915">
        <v>949</v>
      </c>
      <c r="D9"/>
      <c r="E9"/>
      <c r="F9"/>
      <c r="G9"/>
    </row>
    <row r="10" spans="1:7" ht="14.1" customHeight="1">
      <c r="A10" s="913" t="s">
        <v>1668</v>
      </c>
      <c r="B10" s="687">
        <v>0</v>
      </c>
      <c r="C10" s="915">
        <v>21</v>
      </c>
      <c r="D10"/>
      <c r="E10"/>
      <c r="F10"/>
      <c r="G10"/>
    </row>
    <row r="11" spans="1:7" ht="14.1" customHeight="1">
      <c r="A11" s="55" t="s">
        <v>251</v>
      </c>
      <c r="B11" s="687">
        <v>4039</v>
      </c>
      <c r="C11" s="116">
        <v>0</v>
      </c>
      <c r="D11"/>
      <c r="E11"/>
      <c r="F11"/>
      <c r="G11"/>
    </row>
    <row r="12" spans="1:7" ht="14.1" customHeight="1">
      <c r="A12" s="327" t="s">
        <v>25</v>
      </c>
      <c r="B12" s="687">
        <v>0</v>
      </c>
      <c r="C12" s="116">
        <v>0</v>
      </c>
      <c r="D12"/>
      <c r="E12"/>
      <c r="F12"/>
      <c r="G12"/>
    </row>
    <row r="13" spans="1:7" ht="14.1" customHeight="1">
      <c r="A13" s="55" t="s">
        <v>22</v>
      </c>
      <c r="B13" s="687">
        <v>0</v>
      </c>
      <c r="C13" s="116">
        <v>0</v>
      </c>
      <c r="D13"/>
      <c r="E13"/>
      <c r="F13"/>
      <c r="G13"/>
    </row>
    <row r="14" spans="1:7" ht="14.1" customHeight="1">
      <c r="A14" s="55" t="s">
        <v>378</v>
      </c>
      <c r="B14" s="687">
        <v>771</v>
      </c>
      <c r="C14" s="915">
        <v>600</v>
      </c>
      <c r="D14"/>
      <c r="E14"/>
      <c r="F14"/>
      <c r="G14"/>
    </row>
    <row r="15" spans="1:7" ht="14.1" customHeight="1">
      <c r="A15" s="55" t="s">
        <v>383</v>
      </c>
      <c r="B15" s="687">
        <v>1250</v>
      </c>
      <c r="C15" s="915">
        <v>4684</v>
      </c>
      <c r="D15"/>
      <c r="E15"/>
      <c r="F15"/>
      <c r="G15"/>
    </row>
    <row r="16" spans="1:7" ht="14.1" customHeight="1">
      <c r="A16" s="55" t="s">
        <v>255</v>
      </c>
      <c r="B16" s="916">
        <v>0</v>
      </c>
      <c r="C16" s="116">
        <v>0</v>
      </c>
      <c r="D16"/>
      <c r="E16"/>
      <c r="F16"/>
      <c r="G16"/>
    </row>
    <row r="17" spans="1:7" ht="14.1" customHeight="1">
      <c r="A17" s="55" t="s">
        <v>249</v>
      </c>
      <c r="B17" s="687">
        <v>4503</v>
      </c>
      <c r="C17" s="915">
        <v>6501</v>
      </c>
      <c r="D17"/>
      <c r="E17"/>
      <c r="F17"/>
      <c r="G17"/>
    </row>
    <row r="18" spans="1:7" ht="14.1" customHeight="1">
      <c r="A18" s="55" t="s">
        <v>381</v>
      </c>
      <c r="B18" s="687">
        <v>4913</v>
      </c>
      <c r="C18" s="915">
        <v>6079</v>
      </c>
      <c r="D18"/>
      <c r="E18"/>
      <c r="F18"/>
      <c r="G18"/>
    </row>
    <row r="19" spans="1:7" ht="14.1" customHeight="1">
      <c r="A19" s="55" t="s">
        <v>382</v>
      </c>
      <c r="B19" s="687">
        <v>4834</v>
      </c>
      <c r="C19" s="915">
        <v>5945</v>
      </c>
      <c r="D19"/>
      <c r="E19"/>
      <c r="F19"/>
      <c r="G19"/>
    </row>
    <row r="20" spans="1:7" ht="14.1" customHeight="1">
      <c r="A20" s="327" t="s">
        <v>1057</v>
      </c>
      <c r="B20" s="688">
        <v>543</v>
      </c>
      <c r="C20" s="116">
        <v>1279</v>
      </c>
      <c r="D20"/>
      <c r="E20"/>
      <c r="F20"/>
      <c r="G20"/>
    </row>
    <row r="21" spans="1:7" ht="14.1" customHeight="1">
      <c r="A21" s="55" t="s">
        <v>23</v>
      </c>
      <c r="B21" s="672">
        <v>0</v>
      </c>
      <c r="C21" s="915">
        <v>589</v>
      </c>
      <c r="D21"/>
      <c r="E21"/>
      <c r="F21"/>
      <c r="G21"/>
    </row>
    <row r="22" spans="1:7" ht="14.1" customHeight="1">
      <c r="A22" s="55" t="s">
        <v>23</v>
      </c>
      <c r="B22" s="687">
        <v>6119</v>
      </c>
      <c r="C22" s="915">
        <v>6630</v>
      </c>
      <c r="D22"/>
      <c r="E22"/>
      <c r="F22"/>
      <c r="G22"/>
    </row>
    <row r="23" spans="1:7" ht="14.1" customHeight="1">
      <c r="A23" s="55" t="s">
        <v>379</v>
      </c>
      <c r="B23" s="687">
        <v>5502</v>
      </c>
      <c r="C23" s="915">
        <v>6268</v>
      </c>
      <c r="D23"/>
      <c r="E23"/>
      <c r="F23"/>
      <c r="G23"/>
    </row>
    <row r="24" spans="1:7" ht="14.1" customHeight="1">
      <c r="A24" s="55" t="s">
        <v>384</v>
      </c>
      <c r="B24" s="687">
        <v>1245</v>
      </c>
      <c r="C24" s="915">
        <v>5096</v>
      </c>
      <c r="D24"/>
      <c r="E24"/>
      <c r="F24"/>
      <c r="G24"/>
    </row>
    <row r="25" spans="1:7" ht="14.1" customHeight="1">
      <c r="A25" s="55" t="s">
        <v>256</v>
      </c>
      <c r="B25" s="687">
        <v>0</v>
      </c>
      <c r="C25" s="116">
        <v>0</v>
      </c>
      <c r="D25"/>
      <c r="E25"/>
      <c r="F25"/>
      <c r="G25"/>
    </row>
    <row r="26" spans="1:7" ht="14.1" customHeight="1">
      <c r="A26" s="55" t="s">
        <v>1056</v>
      </c>
      <c r="B26" s="916">
        <v>4561</v>
      </c>
      <c r="C26" s="915">
        <v>6861</v>
      </c>
      <c r="D26"/>
      <c r="E26"/>
      <c r="F26"/>
      <c r="G26"/>
    </row>
    <row r="27" spans="1:7" ht="14.1" customHeight="1">
      <c r="A27" s="55" t="s">
        <v>250</v>
      </c>
      <c r="B27" s="916">
        <v>5519</v>
      </c>
      <c r="C27" s="915">
        <v>5983</v>
      </c>
      <c r="D27"/>
      <c r="E27"/>
      <c r="F27"/>
      <c r="G27"/>
    </row>
    <row r="28" spans="1:7" ht="14.1" customHeight="1">
      <c r="A28" s="55" t="s">
        <v>24</v>
      </c>
      <c r="B28" s="687">
        <v>5290</v>
      </c>
      <c r="C28" s="915">
        <v>6517</v>
      </c>
      <c r="D28"/>
      <c r="E28"/>
      <c r="F28"/>
      <c r="G28"/>
    </row>
    <row r="29" spans="1:7" ht="14.1" customHeight="1">
      <c r="A29" s="55" t="s">
        <v>380</v>
      </c>
      <c r="B29" s="687">
        <v>4962</v>
      </c>
      <c r="C29" s="915">
        <v>6323</v>
      </c>
      <c r="D29"/>
      <c r="E29"/>
      <c r="F29"/>
      <c r="G29"/>
    </row>
    <row r="30" spans="1:7" ht="14.1" customHeight="1">
      <c r="A30" s="55" t="s">
        <v>189</v>
      </c>
      <c r="B30" s="687">
        <v>1121</v>
      </c>
      <c r="C30" s="915">
        <v>5337</v>
      </c>
      <c r="D30"/>
      <c r="E30"/>
      <c r="F30"/>
      <c r="G30"/>
    </row>
    <row r="31" spans="1:7" ht="14.1" customHeight="1">
      <c r="A31" s="685" t="s">
        <v>248</v>
      </c>
      <c r="B31" s="687">
        <v>4867</v>
      </c>
      <c r="C31" s="116">
        <v>0</v>
      </c>
      <c r="D31"/>
      <c r="E31"/>
      <c r="F31"/>
      <c r="G31"/>
    </row>
    <row r="32" spans="1:7" ht="14.1" customHeight="1">
      <c r="A32" s="686" t="s">
        <v>1526</v>
      </c>
      <c r="B32" s="917">
        <v>4040</v>
      </c>
      <c r="C32" s="918">
        <v>5661</v>
      </c>
      <c r="D32"/>
      <c r="E32"/>
      <c r="F32"/>
      <c r="G32"/>
    </row>
    <row r="33" spans="1:7" ht="12" customHeight="1">
      <c r="A33" s="66" t="s">
        <v>388</v>
      </c>
      <c r="D33"/>
      <c r="E33"/>
      <c r="F33"/>
      <c r="G33"/>
    </row>
    <row r="34" spans="1:7" ht="12" customHeight="1">
      <c r="A34" s="66" t="s">
        <v>245</v>
      </c>
      <c r="B34" s="29"/>
      <c r="D34"/>
      <c r="E34"/>
      <c r="F34"/>
      <c r="G34"/>
    </row>
    <row r="35" spans="1:7" ht="12" customHeight="1">
      <c r="B35" s="29"/>
      <c r="D35"/>
      <c r="E35"/>
      <c r="F35"/>
      <c r="G35"/>
    </row>
    <row r="36" spans="1:7" ht="12" customHeight="1">
      <c r="A36"/>
      <c r="B36" s="32"/>
      <c r="D36"/>
      <c r="E36"/>
      <c r="F36"/>
      <c r="G36"/>
    </row>
    <row r="37" spans="1:7" ht="12" customHeight="1">
      <c r="A37"/>
      <c r="B37" s="29"/>
      <c r="D37"/>
      <c r="E37"/>
      <c r="F37"/>
      <c r="G37"/>
    </row>
    <row r="38" spans="1:7" ht="12" customHeight="1">
      <c r="A38"/>
      <c r="B38" s="29"/>
      <c r="D38"/>
      <c r="E38"/>
      <c r="F38"/>
      <c r="G38"/>
    </row>
    <row r="39" spans="1:7" ht="12" customHeight="1">
      <c r="A39"/>
      <c r="B39" s="29"/>
      <c r="D39"/>
      <c r="E39"/>
      <c r="F39"/>
      <c r="G39"/>
    </row>
    <row r="40" spans="1:7" ht="12" customHeight="1">
      <c r="A40"/>
      <c r="B40" s="29"/>
      <c r="D40"/>
      <c r="E40"/>
      <c r="F40"/>
      <c r="G40"/>
    </row>
    <row r="41" spans="1:7" ht="12" customHeight="1">
      <c r="A41"/>
      <c r="B41" s="29"/>
      <c r="D41"/>
      <c r="E41"/>
      <c r="F41"/>
      <c r="G41"/>
    </row>
    <row r="42" spans="1:7" ht="12" customHeight="1">
      <c r="A42"/>
      <c r="B42" s="29"/>
      <c r="D42"/>
      <c r="E42"/>
      <c r="F42"/>
      <c r="G42"/>
    </row>
    <row r="43" spans="1:7" ht="12" customHeight="1">
      <c r="A43"/>
      <c r="B43" s="29"/>
      <c r="D43"/>
      <c r="E43"/>
      <c r="F43"/>
      <c r="G43"/>
    </row>
    <row r="44" spans="1:7" ht="12" customHeight="1">
      <c r="A44"/>
      <c r="B44" s="29"/>
      <c r="C44" s="10"/>
      <c r="D44"/>
      <c r="E44"/>
      <c r="F44"/>
      <c r="G44"/>
    </row>
    <row r="45" spans="1:7" ht="12" customHeight="1">
      <c r="A45"/>
      <c r="B45" s="29"/>
      <c r="D45"/>
      <c r="E45"/>
      <c r="F45"/>
      <c r="G45"/>
    </row>
    <row r="46" spans="1:7" ht="12" customHeight="1">
      <c r="A46"/>
      <c r="B46" s="29"/>
      <c r="D46"/>
      <c r="E46"/>
      <c r="F46"/>
      <c r="G46"/>
    </row>
    <row r="47" spans="1:7" ht="12" customHeight="1">
      <c r="A47"/>
      <c r="B47" s="29"/>
      <c r="D47"/>
      <c r="E47"/>
      <c r="F47"/>
      <c r="G47"/>
    </row>
    <row r="48" spans="1:7" ht="12" customHeight="1">
      <c r="A48"/>
      <c r="B48" s="29"/>
      <c r="D48"/>
      <c r="E48"/>
      <c r="F48"/>
      <c r="G48"/>
    </row>
    <row r="49" spans="1:7" ht="12" customHeight="1">
      <c r="A49"/>
      <c r="B49" s="29"/>
      <c r="D49"/>
      <c r="E49"/>
      <c r="F49"/>
      <c r="G49"/>
    </row>
    <row r="50" spans="1:7" ht="12" customHeight="1">
      <c r="A50"/>
      <c r="B50" s="29"/>
      <c r="D50"/>
      <c r="E50"/>
      <c r="F50"/>
      <c r="G50"/>
    </row>
    <row r="51" spans="1:7" ht="12" customHeight="1">
      <c r="A51"/>
      <c r="B51" s="29"/>
      <c r="D51"/>
      <c r="E51"/>
      <c r="F51"/>
      <c r="G51"/>
    </row>
    <row r="52" spans="1:7" ht="12" customHeight="1">
      <c r="A52"/>
      <c r="B52" s="29"/>
      <c r="D52"/>
      <c r="E52"/>
      <c r="F52"/>
      <c r="G52"/>
    </row>
    <row r="53" spans="1:7" ht="12" customHeight="1">
      <c r="A53"/>
      <c r="B53" s="29"/>
      <c r="D53"/>
      <c r="E53"/>
      <c r="F53"/>
      <c r="G53"/>
    </row>
    <row r="54" spans="1:7" ht="12" customHeight="1">
      <c r="A54" s="28"/>
      <c r="B54" s="29"/>
      <c r="D54"/>
      <c r="E54"/>
      <c r="F54"/>
      <c r="G54"/>
    </row>
    <row r="55" spans="1:7" ht="12" customHeight="1">
      <c r="A55" s="28"/>
      <c r="B55" s="29"/>
      <c r="D55"/>
      <c r="E55"/>
      <c r="F55"/>
      <c r="G55"/>
    </row>
    <row r="56" spans="1:7" ht="12" customHeight="1">
      <c r="A56" s="28"/>
      <c r="B56" s="29"/>
      <c r="D56"/>
      <c r="E56"/>
      <c r="F56"/>
      <c r="G56"/>
    </row>
    <row r="57" spans="1:7" ht="12" customHeight="1">
      <c r="A57" s="28"/>
      <c r="B57" s="29"/>
      <c r="D57"/>
      <c r="E57"/>
      <c r="F57"/>
      <c r="G57"/>
    </row>
    <row r="58" spans="1:7" ht="12" customHeight="1">
      <c r="A58" s="28"/>
      <c r="B58" s="29"/>
      <c r="D58"/>
      <c r="E58"/>
      <c r="F58"/>
      <c r="G58"/>
    </row>
    <row r="59" spans="1:7" ht="12" customHeight="1">
      <c r="A59" s="28"/>
      <c r="B59" s="29"/>
      <c r="D59"/>
      <c r="E59"/>
      <c r="F59"/>
      <c r="G59"/>
    </row>
    <row r="60" spans="1:7" ht="12" customHeight="1">
      <c r="A60" s="28"/>
      <c r="B60" s="32"/>
      <c r="D60"/>
      <c r="E60"/>
      <c r="F60"/>
      <c r="G60"/>
    </row>
    <row r="61" spans="1:7" ht="12" customHeight="1">
      <c r="A61" s="28"/>
      <c r="B61" s="29"/>
      <c r="D61"/>
      <c r="E61"/>
      <c r="F61"/>
      <c r="G61"/>
    </row>
    <row r="62" spans="1:7" ht="12" customHeight="1">
      <c r="A62" s="28"/>
      <c r="B62" s="32"/>
      <c r="D62"/>
      <c r="E62"/>
      <c r="F62"/>
      <c r="G62"/>
    </row>
    <row r="63" spans="1:7" ht="12" customHeight="1">
      <c r="A63" s="28"/>
      <c r="B63" s="32"/>
      <c r="D63"/>
      <c r="E63"/>
      <c r="F63"/>
      <c r="G63"/>
    </row>
    <row r="64" spans="1:7" ht="12" customHeight="1">
      <c r="A64" s="28"/>
      <c r="B64" s="32"/>
      <c r="D64"/>
      <c r="E64"/>
      <c r="F64"/>
      <c r="G64"/>
    </row>
    <row r="65" spans="1:7" ht="12" customHeight="1">
      <c r="A65" s="28"/>
      <c r="B65" s="29"/>
      <c r="D65"/>
      <c r="E65"/>
      <c r="F65"/>
      <c r="G65"/>
    </row>
    <row r="66" spans="1:7" ht="12" customHeight="1">
      <c r="A66" s="28"/>
      <c r="B66" s="29"/>
      <c r="D66"/>
      <c r="E66"/>
      <c r="F66"/>
      <c r="G66"/>
    </row>
    <row r="67" spans="1:7" ht="12" customHeight="1">
      <c r="A67" s="28"/>
      <c r="B67" s="29"/>
      <c r="D67"/>
      <c r="E67"/>
      <c r="F67"/>
      <c r="G67"/>
    </row>
    <row r="68" spans="1:7" ht="12" customHeight="1">
      <c r="A68" s="28"/>
      <c r="B68" s="29"/>
      <c r="D68"/>
      <c r="E68"/>
      <c r="F68"/>
      <c r="G68"/>
    </row>
    <row r="69" spans="1:7" ht="12" customHeight="1">
      <c r="A69" s="28"/>
      <c r="B69" s="29"/>
      <c r="D69"/>
      <c r="E69"/>
      <c r="F69"/>
      <c r="G69"/>
    </row>
    <row r="70" spans="1:7" ht="12" customHeight="1">
      <c r="A70" s="28"/>
      <c r="B70" s="29"/>
      <c r="C70" s="10"/>
      <c r="D70"/>
      <c r="E70"/>
      <c r="F70"/>
      <c r="G70"/>
    </row>
    <row r="71" spans="1:7" ht="12" customHeight="1">
      <c r="A71" s="28"/>
      <c r="B71" s="29"/>
      <c r="D71"/>
      <c r="E71"/>
      <c r="F71"/>
      <c r="G71"/>
    </row>
    <row r="72" spans="1:7" ht="12" customHeight="1">
      <c r="A72" s="28"/>
      <c r="B72" s="29"/>
      <c r="D72"/>
      <c r="E72"/>
      <c r="F72"/>
      <c r="G72"/>
    </row>
    <row r="73" spans="1:7" ht="12" customHeight="1">
      <c r="A73" s="28"/>
      <c r="B73" s="29"/>
      <c r="D73"/>
      <c r="E73"/>
      <c r="F73"/>
      <c r="G73"/>
    </row>
    <row r="74" spans="1:7" ht="12" customHeight="1">
      <c r="A74" s="28"/>
      <c r="B74" s="32"/>
      <c r="D74"/>
      <c r="E74"/>
      <c r="F74"/>
      <c r="G74"/>
    </row>
    <row r="75" spans="1:7" ht="12" customHeight="1">
      <c r="A75" s="28"/>
      <c r="B75" s="29"/>
      <c r="C75" s="10"/>
      <c r="D75"/>
      <c r="E75"/>
      <c r="F75"/>
      <c r="G75"/>
    </row>
    <row r="76" spans="1:7" ht="12" customHeight="1">
      <c r="A76" s="28"/>
      <c r="B76" s="29"/>
      <c r="C76" s="10"/>
      <c r="D76"/>
      <c r="E76"/>
      <c r="F76"/>
      <c r="G76"/>
    </row>
    <row r="77" spans="1:7" ht="12" customHeight="1">
      <c r="A77" s="28"/>
      <c r="B77" s="29"/>
      <c r="D77"/>
      <c r="E77"/>
      <c r="F77"/>
      <c r="G77"/>
    </row>
    <row r="78" spans="1:7" ht="12" customHeight="1">
      <c r="A78" s="28"/>
      <c r="B78" s="29"/>
      <c r="D78"/>
      <c r="E78"/>
      <c r="F78"/>
      <c r="G78"/>
    </row>
    <row r="79" spans="1:7" ht="12" customHeight="1">
      <c r="A79" s="28"/>
      <c r="B79" s="29"/>
      <c r="D79"/>
      <c r="E79"/>
      <c r="F79"/>
      <c r="G79"/>
    </row>
    <row r="80" spans="1:7" ht="12" customHeight="1">
      <c r="B80" s="29"/>
      <c r="D80"/>
      <c r="E80"/>
      <c r="F80"/>
      <c r="G80"/>
    </row>
    <row r="81" spans="1:7" ht="12" customHeight="1">
      <c r="A81" s="20"/>
      <c r="B81" s="29"/>
      <c r="D81"/>
      <c r="E81"/>
      <c r="F81"/>
      <c r="G81"/>
    </row>
    <row r="82" spans="1:7" ht="12" customHeight="1">
      <c r="A82" s="20"/>
      <c r="B82" s="29"/>
      <c r="D82"/>
      <c r="E82"/>
      <c r="F82"/>
      <c r="G82"/>
    </row>
    <row r="83" spans="1:7" ht="12" customHeight="1">
      <c r="B83" s="29"/>
      <c r="C83" s="10"/>
      <c r="D83"/>
      <c r="E83"/>
      <c r="F83"/>
      <c r="G83"/>
    </row>
    <row r="84" spans="1:7" ht="12" customHeight="1">
      <c r="B84" s="29"/>
      <c r="D84"/>
      <c r="E84"/>
      <c r="F84"/>
      <c r="G84"/>
    </row>
    <row r="85" spans="1:7" ht="12" customHeight="1">
      <c r="B85" s="29"/>
      <c r="D85"/>
      <c r="E85"/>
      <c r="F85"/>
      <c r="G85"/>
    </row>
    <row r="86" spans="1:7" ht="12" customHeight="1">
      <c r="B86" s="29"/>
      <c r="D86"/>
      <c r="E86"/>
      <c r="F86"/>
      <c r="G86"/>
    </row>
    <row r="87" spans="1:7" ht="12" customHeight="1">
      <c r="B87" s="29"/>
      <c r="D87"/>
      <c r="E87"/>
      <c r="F87"/>
      <c r="G87"/>
    </row>
    <row r="88" spans="1:7" ht="12" customHeight="1">
      <c r="B88" s="29"/>
      <c r="D88"/>
      <c r="E88"/>
      <c r="F88"/>
      <c r="G88"/>
    </row>
    <row r="89" spans="1:7" ht="12" customHeight="1">
      <c r="B89" s="29"/>
      <c r="D89"/>
      <c r="E89"/>
      <c r="F89"/>
      <c r="G89"/>
    </row>
    <row r="90" spans="1:7" ht="12" customHeight="1">
      <c r="B90" s="29"/>
      <c r="D90"/>
      <c r="E90"/>
      <c r="F90"/>
      <c r="G90"/>
    </row>
    <row r="91" spans="1:7" ht="12" customHeight="1">
      <c r="B91" s="29"/>
      <c r="D91"/>
      <c r="E91"/>
      <c r="F91"/>
      <c r="G91"/>
    </row>
    <row r="92" spans="1:7" ht="12" customHeight="1">
      <c r="B92" s="29"/>
      <c r="D92"/>
      <c r="E92"/>
      <c r="F92"/>
      <c r="G92"/>
    </row>
    <row r="93" spans="1:7" ht="12" customHeight="1">
      <c r="B93" s="29"/>
      <c r="D93"/>
      <c r="E93"/>
      <c r="F93"/>
      <c r="G93"/>
    </row>
    <row r="94" spans="1:7" ht="12" customHeight="1">
      <c r="B94" s="29"/>
      <c r="D94"/>
      <c r="E94"/>
      <c r="F94"/>
      <c r="G94"/>
    </row>
    <row r="95" spans="1:7">
      <c r="D95"/>
      <c r="E95"/>
      <c r="F95"/>
      <c r="G95"/>
    </row>
    <row r="96" spans="1:7">
      <c r="D96"/>
      <c r="E96"/>
      <c r="F96"/>
      <c r="G96"/>
    </row>
    <row r="97" spans="4:7">
      <c r="D97"/>
      <c r="E97"/>
      <c r="F97"/>
      <c r="G97"/>
    </row>
    <row r="98" spans="4:7">
      <c r="D98"/>
      <c r="E98"/>
      <c r="F98"/>
      <c r="G98"/>
    </row>
    <row r="99" spans="4:7">
      <c r="D99"/>
      <c r="E99"/>
      <c r="F99"/>
      <c r="G99"/>
    </row>
    <row r="100" spans="4:7">
      <c r="D100"/>
      <c r="E100"/>
      <c r="F100"/>
      <c r="G100"/>
    </row>
    <row r="101" spans="4:7">
      <c r="D101"/>
      <c r="E101"/>
      <c r="F101"/>
      <c r="G101"/>
    </row>
    <row r="102" spans="4:7">
      <c r="D102"/>
      <c r="E102"/>
      <c r="F102"/>
      <c r="G102"/>
    </row>
    <row r="103" spans="4:7">
      <c r="D103"/>
      <c r="E103"/>
      <c r="F103"/>
      <c r="G103"/>
    </row>
    <row r="104" spans="4:7">
      <c r="D104"/>
      <c r="E104"/>
      <c r="F104"/>
      <c r="G104"/>
    </row>
    <row r="105" spans="4:7">
      <c r="D105"/>
      <c r="E105"/>
      <c r="F105"/>
      <c r="G105"/>
    </row>
    <row r="106" spans="4:7">
      <c r="D106"/>
      <c r="E106"/>
      <c r="F106"/>
      <c r="G106"/>
    </row>
    <row r="107" spans="4:7">
      <c r="D107"/>
      <c r="E107"/>
      <c r="F107"/>
      <c r="G107"/>
    </row>
    <row r="108" spans="4:7">
      <c r="D108"/>
      <c r="E108"/>
      <c r="F108"/>
      <c r="G108"/>
    </row>
    <row r="109" spans="4:7">
      <c r="D109"/>
      <c r="E109"/>
      <c r="F109"/>
      <c r="G109"/>
    </row>
    <row r="110" spans="4:7">
      <c r="D110"/>
      <c r="E110"/>
      <c r="F110"/>
      <c r="G110"/>
    </row>
    <row r="111" spans="4:7">
      <c r="D111"/>
      <c r="E111"/>
      <c r="F111"/>
      <c r="G111"/>
    </row>
    <row r="112" spans="4:7">
      <c r="D112"/>
      <c r="E112"/>
      <c r="F112"/>
      <c r="G112"/>
    </row>
    <row r="113" spans="4:7">
      <c r="D113"/>
      <c r="E113"/>
      <c r="F113"/>
      <c r="G113"/>
    </row>
    <row r="114" spans="4:7">
      <c r="D114"/>
      <c r="E114"/>
      <c r="F114"/>
      <c r="G114"/>
    </row>
    <row r="115" spans="4:7">
      <c r="D115"/>
      <c r="E115"/>
      <c r="F115"/>
      <c r="G115"/>
    </row>
    <row r="116" spans="4:7">
      <c r="D116"/>
      <c r="E116"/>
      <c r="F116"/>
      <c r="G116"/>
    </row>
    <row r="117" spans="4:7">
      <c r="D117"/>
      <c r="E117"/>
      <c r="F117"/>
      <c r="G117"/>
    </row>
    <row r="118" spans="4:7">
      <c r="D118"/>
      <c r="E118"/>
      <c r="F118"/>
      <c r="G118"/>
    </row>
    <row r="119" spans="4:7">
      <c r="D119"/>
      <c r="E119"/>
      <c r="F119"/>
      <c r="G119"/>
    </row>
    <row r="120" spans="4:7">
      <c r="D120"/>
      <c r="E120"/>
      <c r="F120"/>
      <c r="G120"/>
    </row>
    <row r="121" spans="4:7">
      <c r="D121"/>
      <c r="E121"/>
      <c r="F121"/>
      <c r="G121"/>
    </row>
    <row r="122" spans="4:7">
      <c r="D122"/>
      <c r="E122"/>
      <c r="F122"/>
      <c r="G122"/>
    </row>
    <row r="123" spans="4:7">
      <c r="D123"/>
      <c r="E123"/>
      <c r="F123"/>
      <c r="G123"/>
    </row>
    <row r="124" spans="4:7">
      <c r="D124"/>
      <c r="E124"/>
      <c r="F124"/>
      <c r="G124"/>
    </row>
    <row r="125" spans="4:7">
      <c r="D125"/>
      <c r="E125"/>
      <c r="F125"/>
      <c r="G125"/>
    </row>
    <row r="126" spans="4:7">
      <c r="D126"/>
      <c r="E126"/>
      <c r="F126"/>
      <c r="G126"/>
    </row>
    <row r="127" spans="4:7">
      <c r="D127"/>
      <c r="E127"/>
      <c r="F127"/>
      <c r="G127"/>
    </row>
    <row r="128" spans="4:7">
      <c r="D128"/>
      <c r="E128"/>
      <c r="F128"/>
      <c r="G128"/>
    </row>
    <row r="129" spans="4:7">
      <c r="D129"/>
      <c r="E129"/>
      <c r="F129"/>
      <c r="G129"/>
    </row>
    <row r="130" spans="4:7">
      <c r="D130"/>
      <c r="E130"/>
      <c r="F130"/>
      <c r="G130"/>
    </row>
    <row r="131" spans="4:7">
      <c r="D131"/>
      <c r="E131"/>
      <c r="F131"/>
      <c r="G131"/>
    </row>
    <row r="132" spans="4:7">
      <c r="D132"/>
      <c r="E132"/>
      <c r="F132"/>
      <c r="G132"/>
    </row>
    <row r="133" spans="4:7">
      <c r="D133"/>
      <c r="E133"/>
      <c r="F133"/>
      <c r="G133"/>
    </row>
    <row r="134" spans="4:7">
      <c r="D134"/>
      <c r="E134"/>
      <c r="F134"/>
      <c r="G134"/>
    </row>
    <row r="135" spans="4:7">
      <c r="D135"/>
      <c r="E135"/>
      <c r="F135"/>
      <c r="G135"/>
    </row>
    <row r="136" spans="4:7">
      <c r="D136"/>
      <c r="E136"/>
      <c r="F136"/>
      <c r="G136"/>
    </row>
    <row r="137" spans="4:7">
      <c r="D137"/>
      <c r="E137"/>
      <c r="F137"/>
      <c r="G137"/>
    </row>
    <row r="138" spans="4:7">
      <c r="D138"/>
      <c r="E138"/>
      <c r="F138"/>
      <c r="G138"/>
    </row>
    <row r="139" spans="4:7">
      <c r="D139"/>
      <c r="E139"/>
      <c r="F139"/>
      <c r="G139"/>
    </row>
    <row r="140" spans="4:7">
      <c r="D140"/>
      <c r="E140"/>
      <c r="F140"/>
      <c r="G140"/>
    </row>
    <row r="141" spans="4:7">
      <c r="D141"/>
      <c r="E141"/>
      <c r="F141"/>
      <c r="G141"/>
    </row>
    <row r="142" spans="4:7">
      <c r="D142"/>
      <c r="E142"/>
      <c r="F142"/>
      <c r="G142"/>
    </row>
    <row r="143" spans="4:7">
      <c r="D143"/>
      <c r="E143"/>
      <c r="F143"/>
      <c r="G143"/>
    </row>
    <row r="144" spans="4:7">
      <c r="D144"/>
      <c r="E144"/>
      <c r="F144"/>
      <c r="G144"/>
    </row>
    <row r="145" spans="1:7">
      <c r="D145"/>
      <c r="E145"/>
      <c r="F145"/>
      <c r="G145"/>
    </row>
    <row r="146" spans="1:7">
      <c r="D146"/>
      <c r="E146"/>
      <c r="F146"/>
      <c r="G146"/>
    </row>
    <row r="147" spans="1:7">
      <c r="D147"/>
      <c r="E147"/>
      <c r="F147"/>
      <c r="G147"/>
    </row>
    <row r="148" spans="1:7">
      <c r="D148"/>
      <c r="E148"/>
      <c r="F148"/>
      <c r="G148"/>
    </row>
    <row r="149" spans="1:7">
      <c r="D149"/>
      <c r="E149"/>
      <c r="F149"/>
      <c r="G149"/>
    </row>
    <row r="150" spans="1:7">
      <c r="D150"/>
      <c r="E150"/>
      <c r="F150"/>
      <c r="G150"/>
    </row>
    <row r="151" spans="1:7">
      <c r="D151"/>
      <c r="E151"/>
      <c r="F151"/>
      <c r="G151"/>
    </row>
    <row r="152" spans="1:7">
      <c r="D152"/>
      <c r="E152"/>
      <c r="F152"/>
      <c r="G152"/>
    </row>
    <row r="153" spans="1:7">
      <c r="D153"/>
      <c r="E153"/>
      <c r="F153"/>
      <c r="G153"/>
    </row>
    <row r="154" spans="1:7">
      <c r="D154"/>
      <c r="E154"/>
      <c r="F154"/>
      <c r="G154"/>
    </row>
    <row r="155" spans="1:7" ht="12" customHeight="1">
      <c r="A155"/>
      <c r="B155"/>
      <c r="C155"/>
      <c r="D155"/>
      <c r="E155"/>
      <c r="F155"/>
      <c r="G155"/>
    </row>
    <row r="156" spans="1:7" ht="12" customHeight="1">
      <c r="A156"/>
      <c r="B156"/>
      <c r="C156"/>
      <c r="D156"/>
      <c r="E156"/>
      <c r="F156"/>
      <c r="G156"/>
    </row>
    <row r="157" spans="1:7" ht="12" customHeight="1">
      <c r="A157"/>
      <c r="B157"/>
      <c r="C157"/>
      <c r="D157"/>
      <c r="E157"/>
      <c r="F157"/>
      <c r="G157"/>
    </row>
    <row r="158" spans="1:7" ht="12" customHeight="1">
      <c r="A158"/>
      <c r="B158"/>
      <c r="C158"/>
      <c r="D158"/>
      <c r="E158"/>
      <c r="F158"/>
      <c r="G158"/>
    </row>
    <row r="159" spans="1:7" ht="12" customHeight="1">
      <c r="A159"/>
      <c r="B159"/>
      <c r="C159"/>
      <c r="D159"/>
      <c r="E159"/>
      <c r="F159"/>
      <c r="G159"/>
    </row>
    <row r="160" spans="1:7" ht="12" customHeight="1">
      <c r="A160"/>
      <c r="B160"/>
      <c r="C160"/>
      <c r="D160"/>
      <c r="E160"/>
      <c r="F160"/>
      <c r="G160"/>
    </row>
    <row r="161" spans="1:7" ht="12" customHeight="1">
      <c r="A161"/>
      <c r="B161"/>
      <c r="C161"/>
      <c r="D161"/>
      <c r="E161"/>
      <c r="F161"/>
      <c r="G161"/>
    </row>
    <row r="162" spans="1:7" ht="12" customHeight="1">
      <c r="A162"/>
      <c r="B162"/>
      <c r="C162"/>
      <c r="D162"/>
      <c r="E162"/>
      <c r="F162"/>
      <c r="G162"/>
    </row>
    <row r="163" spans="1:7" ht="12" customHeight="1">
      <c r="A163"/>
      <c r="B163"/>
      <c r="C163"/>
      <c r="D163"/>
      <c r="E163"/>
    </row>
    <row r="164" spans="1:7" ht="12" customHeight="1">
      <c r="A164"/>
      <c r="B164"/>
      <c r="C164"/>
      <c r="D164"/>
      <c r="E164"/>
    </row>
    <row r="165" spans="1:7" ht="12" customHeight="1">
      <c r="A165"/>
      <c r="B165"/>
      <c r="C165"/>
      <c r="D165"/>
      <c r="E165"/>
    </row>
    <row r="166" spans="1:7" ht="12" customHeight="1">
      <c r="A166"/>
      <c r="B166"/>
      <c r="C166"/>
      <c r="D166"/>
      <c r="E166"/>
    </row>
    <row r="167" spans="1:7" ht="12" customHeight="1">
      <c r="A167"/>
      <c r="B167"/>
      <c r="C167"/>
      <c r="D167"/>
      <c r="E167"/>
    </row>
    <row r="168" spans="1:7" ht="12" customHeight="1">
      <c r="A168"/>
      <c r="B168"/>
      <c r="C168"/>
      <c r="D168"/>
      <c r="E168"/>
    </row>
    <row r="169" spans="1:7" ht="12" customHeight="1">
      <c r="A169"/>
      <c r="B169"/>
      <c r="C169"/>
      <c r="D169"/>
      <c r="E169"/>
    </row>
    <row r="170" spans="1:7" ht="12" customHeight="1">
      <c r="A170"/>
      <c r="B170"/>
      <c r="C170"/>
      <c r="D170"/>
      <c r="E170"/>
    </row>
    <row r="171" spans="1:7" ht="12" customHeight="1">
      <c r="A171"/>
      <c r="B171"/>
      <c r="C171"/>
      <c r="D171"/>
      <c r="E171"/>
    </row>
    <row r="172" spans="1:7" ht="12" customHeight="1">
      <c r="A172"/>
      <c r="B172"/>
      <c r="C172"/>
      <c r="D172"/>
      <c r="E172"/>
    </row>
    <row r="173" spans="1:7" ht="12" customHeight="1">
      <c r="A173"/>
      <c r="B173"/>
      <c r="C173"/>
      <c r="D173"/>
      <c r="E173"/>
    </row>
    <row r="174" spans="1:7" ht="12" customHeight="1">
      <c r="A174"/>
      <c r="B174"/>
      <c r="C174"/>
      <c r="D174"/>
      <c r="E174"/>
    </row>
    <row r="175" spans="1:7" ht="12" customHeight="1">
      <c r="A175"/>
      <c r="B175"/>
      <c r="C175"/>
      <c r="D175"/>
      <c r="E175"/>
    </row>
    <row r="176" spans="1:7" ht="12" customHeight="1">
      <c r="A176"/>
      <c r="B176"/>
      <c r="C176"/>
      <c r="D176"/>
      <c r="E176"/>
    </row>
    <row r="177" spans="1:5" ht="12" customHeight="1">
      <c r="A177"/>
      <c r="B177"/>
      <c r="C177"/>
      <c r="D177"/>
      <c r="E177"/>
    </row>
    <row r="178" spans="1:5" ht="12" customHeight="1">
      <c r="A178"/>
      <c r="B178"/>
      <c r="C178"/>
      <c r="D178"/>
      <c r="E178"/>
    </row>
    <row r="179" spans="1:5" ht="12" customHeight="1">
      <c r="A179"/>
      <c r="B179"/>
      <c r="C179"/>
      <c r="D179"/>
      <c r="E179"/>
    </row>
    <row r="180" spans="1:5" ht="12" customHeight="1">
      <c r="A180"/>
      <c r="B180"/>
      <c r="C180"/>
      <c r="D180"/>
      <c r="E180"/>
    </row>
    <row r="181" spans="1:5" ht="12" customHeight="1">
      <c r="A181"/>
      <c r="B181"/>
      <c r="C181"/>
      <c r="D181"/>
      <c r="E181"/>
    </row>
    <row r="182" spans="1:5" ht="12" customHeight="1">
      <c r="A182"/>
      <c r="B182"/>
      <c r="C182"/>
      <c r="D182"/>
      <c r="E182"/>
    </row>
    <row r="183" spans="1:5" ht="12" customHeight="1">
      <c r="A183"/>
      <c r="B183"/>
      <c r="C183"/>
      <c r="D183"/>
      <c r="E183"/>
    </row>
    <row r="184" spans="1:5" ht="12" customHeight="1">
      <c r="A184"/>
      <c r="B184"/>
      <c r="C184"/>
      <c r="D184"/>
      <c r="E184"/>
    </row>
    <row r="185" spans="1:5" ht="12" customHeight="1">
      <c r="A185"/>
      <c r="B185"/>
      <c r="C185"/>
      <c r="D185"/>
      <c r="E185"/>
    </row>
    <row r="186" spans="1:5" ht="12" customHeight="1">
      <c r="A186"/>
      <c r="B186"/>
      <c r="C186"/>
      <c r="D186"/>
      <c r="E186"/>
    </row>
    <row r="187" spans="1:5" ht="12" customHeight="1">
      <c r="A187"/>
      <c r="B187"/>
      <c r="C187"/>
      <c r="D187"/>
      <c r="E187"/>
    </row>
    <row r="188" spans="1:5" ht="12" customHeight="1">
      <c r="A188"/>
      <c r="B188"/>
      <c r="C188"/>
      <c r="D188"/>
      <c r="E188"/>
    </row>
    <row r="189" spans="1:5" ht="12" customHeight="1">
      <c r="A189"/>
      <c r="B189"/>
      <c r="C189"/>
      <c r="D189"/>
      <c r="E189"/>
    </row>
    <row r="190" spans="1:5" ht="12" customHeight="1">
      <c r="A190"/>
      <c r="B190"/>
      <c r="C190"/>
      <c r="D190"/>
      <c r="E190"/>
    </row>
    <row r="191" spans="1:5" ht="12" customHeight="1">
      <c r="A191"/>
      <c r="B191"/>
      <c r="C191"/>
      <c r="D191"/>
      <c r="E191"/>
    </row>
    <row r="192" spans="1:5" ht="12" customHeight="1">
      <c r="A192"/>
      <c r="B192"/>
      <c r="C192"/>
      <c r="D192"/>
      <c r="E192"/>
    </row>
    <row r="193" spans="1:5" ht="12" customHeight="1">
      <c r="A193"/>
      <c r="B193"/>
      <c r="C193"/>
      <c r="D193"/>
      <c r="E193"/>
    </row>
    <row r="194" spans="1:5" ht="12" customHeight="1">
      <c r="A194"/>
      <c r="B194"/>
      <c r="C194"/>
      <c r="D194"/>
      <c r="E194"/>
    </row>
    <row r="195" spans="1:5" ht="12" customHeight="1">
      <c r="A195"/>
      <c r="B195"/>
      <c r="C195"/>
      <c r="D195"/>
      <c r="E195"/>
    </row>
    <row r="196" spans="1:5" ht="12" customHeight="1">
      <c r="A196"/>
      <c r="B196"/>
      <c r="C196"/>
      <c r="D196"/>
      <c r="E196"/>
    </row>
    <row r="197" spans="1:5" ht="12" customHeight="1">
      <c r="A197"/>
      <c r="B197"/>
      <c r="C197"/>
      <c r="D197"/>
      <c r="E197"/>
    </row>
    <row r="198" spans="1:5" ht="12" customHeight="1">
      <c r="A198"/>
      <c r="B198"/>
      <c r="C198"/>
      <c r="D198"/>
      <c r="E198"/>
    </row>
    <row r="199" spans="1:5" ht="12" customHeight="1">
      <c r="A199"/>
      <c r="B199"/>
      <c r="C199"/>
      <c r="D199"/>
      <c r="E199"/>
    </row>
    <row r="200" spans="1:5" ht="12" customHeight="1">
      <c r="A200"/>
      <c r="B200"/>
      <c r="C200"/>
      <c r="D200"/>
      <c r="E200"/>
    </row>
    <row r="201" spans="1:5" ht="12" customHeight="1">
      <c r="A201"/>
      <c r="B201"/>
      <c r="C201"/>
      <c r="D201"/>
      <c r="E201"/>
    </row>
    <row r="202" spans="1:5" ht="12" customHeight="1">
      <c r="A202"/>
      <c r="B202"/>
      <c r="C202"/>
      <c r="D202"/>
      <c r="E202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10"/>
  <sheetViews>
    <sheetView workbookViewId="0">
      <selection activeCell="A8" sqref="A8"/>
    </sheetView>
  </sheetViews>
  <sheetFormatPr defaultRowHeight="12.75"/>
  <cols>
    <col min="1" max="3" width="26.7109375" customWidth="1"/>
  </cols>
  <sheetData>
    <row r="1" spans="1:3" ht="15" customHeight="1">
      <c r="A1" s="44" t="s">
        <v>1561</v>
      </c>
      <c r="B1" s="7"/>
    </row>
    <row r="2" spans="1:3" ht="15" customHeight="1">
      <c r="A2" s="1096" t="s">
        <v>167</v>
      </c>
      <c r="B2" s="1082" t="s">
        <v>667</v>
      </c>
      <c r="C2" s="1082"/>
    </row>
    <row r="3" spans="1:3" ht="15" customHeight="1">
      <c r="A3" s="1096"/>
      <c r="B3" s="119">
        <v>2019</v>
      </c>
      <c r="C3" s="370">
        <v>2020</v>
      </c>
    </row>
    <row r="4" spans="1:3" ht="24.95" customHeight="1">
      <c r="A4" s="94" t="s">
        <v>129</v>
      </c>
      <c r="B4" s="257">
        <v>44</v>
      </c>
      <c r="C4" s="260">
        <v>22</v>
      </c>
    </row>
    <row r="5" spans="1:3" ht="24.95" customHeight="1">
      <c r="A5" s="41" t="s">
        <v>50</v>
      </c>
      <c r="B5" s="164">
        <v>36</v>
      </c>
      <c r="C5" s="136">
        <v>12</v>
      </c>
    </row>
    <row r="6" spans="1:3" ht="24.95" customHeight="1">
      <c r="A6" s="43" t="s">
        <v>49</v>
      </c>
      <c r="B6" s="165">
        <v>8</v>
      </c>
      <c r="C6" s="487">
        <v>10</v>
      </c>
    </row>
    <row r="7" spans="1:3">
      <c r="A7" s="66" t="s">
        <v>1541</v>
      </c>
    </row>
    <row r="8" spans="1:3">
      <c r="A8" s="66" t="s">
        <v>1543</v>
      </c>
    </row>
    <row r="9" spans="1:3">
      <c r="A9" s="66" t="s">
        <v>643</v>
      </c>
    </row>
    <row r="10" spans="1:3">
      <c r="A10" s="66"/>
    </row>
  </sheetData>
  <mergeCells count="2">
    <mergeCell ref="A2:A3"/>
    <mergeCell ref="B2:C2"/>
  </mergeCells>
  <pageMargins left="0.511811024" right="0.511811024" top="0.78740157499999996" bottom="0.78740157499999996" header="0.31496062000000002" footer="0.3149606200000000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17"/>
  <sheetViews>
    <sheetView workbookViewId="0">
      <selection activeCell="B4" sqref="B4"/>
    </sheetView>
  </sheetViews>
  <sheetFormatPr defaultRowHeight="12.75"/>
  <cols>
    <col min="1" max="3" width="23.7109375" customWidth="1"/>
  </cols>
  <sheetData>
    <row r="1" spans="1:3" ht="15" customHeight="1">
      <c r="A1" s="44" t="s">
        <v>1664</v>
      </c>
    </row>
    <row r="2" spans="1:3" ht="15" customHeight="1">
      <c r="A2" s="37" t="s">
        <v>1391</v>
      </c>
      <c r="B2" s="7"/>
    </row>
    <row r="3" spans="1:3" ht="15" customHeight="1">
      <c r="A3" s="1096" t="s">
        <v>168</v>
      </c>
      <c r="B3" s="1088" t="s">
        <v>667</v>
      </c>
      <c r="C3" s="1082"/>
    </row>
    <row r="4" spans="1:3" ht="15" customHeight="1">
      <c r="A4" s="1096"/>
      <c r="B4" s="119">
        <v>2019</v>
      </c>
      <c r="C4" s="370">
        <v>2020</v>
      </c>
    </row>
    <row r="5" spans="1:3" ht="20.100000000000001" customHeight="1">
      <c r="A5" s="374" t="s">
        <v>129</v>
      </c>
      <c r="B5" s="257">
        <v>44</v>
      </c>
      <c r="C5" s="260">
        <v>22</v>
      </c>
    </row>
    <row r="6" spans="1:3" ht="20.100000000000001" customHeight="1">
      <c r="A6" s="41" t="s">
        <v>169</v>
      </c>
      <c r="B6" s="164">
        <v>1</v>
      </c>
      <c r="C6" s="136" t="s">
        <v>19</v>
      </c>
    </row>
    <row r="7" spans="1:3" ht="20.100000000000001" customHeight="1">
      <c r="A7" s="41" t="s">
        <v>170</v>
      </c>
      <c r="B7" s="164" t="s">
        <v>659</v>
      </c>
      <c r="C7" s="136">
        <v>1</v>
      </c>
    </row>
    <row r="8" spans="1:3" ht="20.100000000000001" customHeight="1">
      <c r="A8" s="41" t="s">
        <v>171</v>
      </c>
      <c r="B8" s="164" t="s">
        <v>659</v>
      </c>
      <c r="C8" s="136" t="s">
        <v>19</v>
      </c>
    </row>
    <row r="9" spans="1:3" ht="20.100000000000001" customHeight="1">
      <c r="A9" s="41" t="s">
        <v>172</v>
      </c>
      <c r="B9" s="164">
        <v>6</v>
      </c>
      <c r="C9" s="136" t="s">
        <v>19</v>
      </c>
    </row>
    <row r="10" spans="1:3" ht="20.100000000000001" customHeight="1">
      <c r="A10" s="41" t="s">
        <v>173</v>
      </c>
      <c r="B10" s="164">
        <v>6</v>
      </c>
      <c r="C10" s="136">
        <v>4</v>
      </c>
    </row>
    <row r="11" spans="1:3" ht="20.100000000000001" customHeight="1">
      <c r="A11" s="41" t="s">
        <v>174</v>
      </c>
      <c r="B11" s="164">
        <v>7</v>
      </c>
      <c r="C11" s="136">
        <v>3</v>
      </c>
    </row>
    <row r="12" spans="1:3" ht="20.100000000000001" customHeight="1">
      <c r="A12" s="41" t="s">
        <v>175</v>
      </c>
      <c r="B12" s="164">
        <v>11</v>
      </c>
      <c r="C12" s="136">
        <v>9</v>
      </c>
    </row>
    <row r="13" spans="1:3" ht="20.100000000000001" customHeight="1">
      <c r="A13" s="41" t="s">
        <v>176</v>
      </c>
      <c r="B13" s="164">
        <v>13</v>
      </c>
      <c r="C13" s="136">
        <v>5</v>
      </c>
    </row>
    <row r="14" spans="1:3" ht="20.100000000000001" customHeight="1">
      <c r="A14" s="43" t="s">
        <v>51</v>
      </c>
      <c r="B14" s="165" t="s">
        <v>659</v>
      </c>
      <c r="C14" s="487" t="s">
        <v>19</v>
      </c>
    </row>
    <row r="15" spans="1:3">
      <c r="A15" s="66" t="s">
        <v>1541</v>
      </c>
    </row>
    <row r="16" spans="1:3">
      <c r="A16" s="66" t="s">
        <v>1543</v>
      </c>
    </row>
    <row r="17" spans="1:1">
      <c r="A17" s="66" t="s">
        <v>643</v>
      </c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20"/>
  <sheetViews>
    <sheetView workbookViewId="0">
      <selection activeCell="A3" sqref="A3:A4"/>
    </sheetView>
  </sheetViews>
  <sheetFormatPr defaultRowHeight="12.75"/>
  <cols>
    <col min="1" max="1" width="27.85546875" customWidth="1"/>
    <col min="2" max="3" width="22.7109375" customWidth="1"/>
  </cols>
  <sheetData>
    <row r="1" spans="1:3" ht="15" customHeight="1">
      <c r="A1" s="44" t="s">
        <v>1563</v>
      </c>
    </row>
    <row r="2" spans="1:3" ht="15" customHeight="1">
      <c r="A2" s="37" t="s">
        <v>1562</v>
      </c>
    </row>
    <row r="3" spans="1:3" ht="15" customHeight="1">
      <c r="A3" s="1096" t="s">
        <v>1589</v>
      </c>
      <c r="B3" s="1088" t="s">
        <v>1530</v>
      </c>
      <c r="C3" s="1082"/>
    </row>
    <row r="4" spans="1:3" ht="15" customHeight="1">
      <c r="A4" s="1096"/>
      <c r="B4" s="119">
        <v>2019</v>
      </c>
      <c r="C4" s="370">
        <v>2020</v>
      </c>
    </row>
    <row r="5" spans="1:3" ht="20.100000000000001" customHeight="1">
      <c r="A5" s="374" t="s">
        <v>129</v>
      </c>
      <c r="B5" s="257">
        <v>135</v>
      </c>
      <c r="C5" s="260">
        <v>97</v>
      </c>
    </row>
    <row r="6" spans="1:3" ht="20.100000000000001" customHeight="1">
      <c r="A6" s="49" t="s">
        <v>650</v>
      </c>
      <c r="B6" s="164">
        <v>47</v>
      </c>
      <c r="C6" s="136">
        <v>42</v>
      </c>
    </row>
    <row r="7" spans="1:3" ht="20.100000000000001" customHeight="1">
      <c r="A7" s="49" t="s">
        <v>644</v>
      </c>
      <c r="B7" s="164">
        <v>11</v>
      </c>
      <c r="C7" s="136">
        <v>7</v>
      </c>
    </row>
    <row r="8" spans="1:3" ht="20.100000000000001" customHeight="1">
      <c r="A8" s="49" t="s">
        <v>645</v>
      </c>
      <c r="B8" s="164">
        <v>10</v>
      </c>
      <c r="C8" s="136">
        <v>2</v>
      </c>
    </row>
    <row r="9" spans="1:3" ht="20.100000000000001" customHeight="1">
      <c r="A9" s="49" t="s">
        <v>664</v>
      </c>
      <c r="B9" s="164">
        <v>7</v>
      </c>
      <c r="C9" s="136">
        <v>3</v>
      </c>
    </row>
    <row r="10" spans="1:3" ht="20.100000000000001" customHeight="1">
      <c r="A10" s="49" t="s">
        <v>647</v>
      </c>
      <c r="B10" s="164">
        <v>3</v>
      </c>
      <c r="C10" s="136" t="s">
        <v>19</v>
      </c>
    </row>
    <row r="11" spans="1:3" ht="20.100000000000001" customHeight="1">
      <c r="A11" s="49" t="s">
        <v>651</v>
      </c>
      <c r="B11" s="164">
        <v>44</v>
      </c>
      <c r="C11" s="136">
        <v>31</v>
      </c>
    </row>
    <row r="12" spans="1:3" ht="20.100000000000001" customHeight="1">
      <c r="A12" s="49" t="s">
        <v>665</v>
      </c>
      <c r="B12" s="164">
        <v>9</v>
      </c>
      <c r="C12" s="136">
        <v>6</v>
      </c>
    </row>
    <row r="13" spans="1:3" ht="20.100000000000001" customHeight="1">
      <c r="A13" s="49" t="s">
        <v>154</v>
      </c>
      <c r="B13" s="164">
        <v>1</v>
      </c>
      <c r="C13" s="136">
        <v>1</v>
      </c>
    </row>
    <row r="14" spans="1:3" ht="20.100000000000001" customHeight="1">
      <c r="A14" s="49" t="s">
        <v>666</v>
      </c>
      <c r="B14" s="164" t="s">
        <v>659</v>
      </c>
      <c r="C14" s="136">
        <v>1</v>
      </c>
    </row>
    <row r="15" spans="1:3" ht="20.100000000000001" customHeight="1">
      <c r="A15" s="72" t="s">
        <v>51</v>
      </c>
      <c r="B15" s="165">
        <v>3</v>
      </c>
      <c r="C15" s="487">
        <v>4</v>
      </c>
    </row>
    <row r="16" spans="1:3">
      <c r="A16" s="66" t="s">
        <v>1541</v>
      </c>
    </row>
    <row r="17" spans="1:2">
      <c r="A17" s="795" t="s">
        <v>1543</v>
      </c>
      <c r="B17" s="796"/>
    </row>
    <row r="18" spans="1:2">
      <c r="A18" s="121" t="s">
        <v>663</v>
      </c>
    </row>
    <row r="19" spans="1:2">
      <c r="A19" s="123" t="s">
        <v>653</v>
      </c>
    </row>
    <row r="20" spans="1:2">
      <c r="A20" s="122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theme="3" tint="-0.499984740745262"/>
  </sheetPr>
  <dimension ref="A6"/>
  <sheetViews>
    <sheetView showGridLines="0" workbookViewId="0">
      <selection activeCell="D9" sqref="D9"/>
    </sheetView>
  </sheetViews>
  <sheetFormatPr defaultRowHeight="12.75"/>
  <sheetData>
    <row r="6" spans="1:1" ht="41.25">
      <c r="A6" s="110" t="s">
        <v>636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theme="5" tint="-0.499984740745262"/>
  </sheetPr>
  <dimension ref="A1:H54"/>
  <sheetViews>
    <sheetView zoomScaleNormal="100" workbookViewId="0">
      <selection activeCell="A3" sqref="A3:A4"/>
    </sheetView>
  </sheetViews>
  <sheetFormatPr defaultColWidth="21.7109375" defaultRowHeight="12" customHeight="1"/>
  <cols>
    <col min="1" max="1" width="15.7109375" style="1" customWidth="1"/>
    <col min="2" max="2" width="31.7109375" style="1" customWidth="1"/>
    <col min="3" max="3" width="15.7109375" style="1" customWidth="1"/>
    <col min="4" max="4" width="9.7109375" style="1" customWidth="1"/>
    <col min="5" max="5" width="15.7109375" style="1" customWidth="1"/>
    <col min="6" max="6" width="9.7109375" style="1" customWidth="1"/>
    <col min="7" max="16384" width="21.7109375" style="1"/>
  </cols>
  <sheetData>
    <row r="1" spans="1:8" s="7" customFormat="1" ht="18" customHeight="1">
      <c r="A1" s="44" t="s">
        <v>1564</v>
      </c>
    </row>
    <row r="2" spans="1:8" s="7" customFormat="1" ht="15" customHeight="1">
      <c r="A2" s="940" t="s">
        <v>103</v>
      </c>
      <c r="B2" s="1025"/>
      <c r="C2" s="1082" t="s">
        <v>1</v>
      </c>
      <c r="D2" s="1082"/>
      <c r="E2" s="1082"/>
      <c r="F2" s="1082"/>
    </row>
    <row r="3" spans="1:8" s="7" customFormat="1" ht="15" customHeight="1">
      <c r="A3" s="935" t="s">
        <v>793</v>
      </c>
      <c r="B3" s="1017" t="s">
        <v>791</v>
      </c>
      <c r="C3" s="1069">
        <v>2019</v>
      </c>
      <c r="D3" s="941"/>
      <c r="E3" s="1102">
        <v>2020</v>
      </c>
      <c r="F3" s="941"/>
    </row>
    <row r="4" spans="1:8" s="7" customFormat="1" ht="15" customHeight="1">
      <c r="A4" s="937"/>
      <c r="B4" s="1018"/>
      <c r="C4" s="912" t="s">
        <v>267</v>
      </c>
      <c r="D4" s="155" t="s">
        <v>268</v>
      </c>
      <c r="E4" s="372" t="s">
        <v>267</v>
      </c>
      <c r="F4" s="370" t="s">
        <v>268</v>
      </c>
    </row>
    <row r="5" spans="1:8" s="7" customFormat="1" ht="15" customHeight="1">
      <c r="A5" s="1104" t="s">
        <v>2</v>
      </c>
      <c r="B5" s="1105"/>
      <c r="C5" s="259">
        <v>9293</v>
      </c>
      <c r="D5" s="134">
        <v>99.999999999999986</v>
      </c>
      <c r="E5" s="256">
        <v>10691</v>
      </c>
      <c r="F5" s="260">
        <v>100.00000000000001</v>
      </c>
    </row>
    <row r="6" spans="1:8" ht="12" customHeight="1">
      <c r="A6" s="138" t="s">
        <v>758</v>
      </c>
      <c r="B6" s="931" t="s">
        <v>1398</v>
      </c>
      <c r="C6" s="252">
        <v>707</v>
      </c>
      <c r="D6" s="562">
        <v>7.6078768965888308</v>
      </c>
      <c r="E6" s="45">
        <v>795</v>
      </c>
      <c r="F6" s="563">
        <v>7.4361612571321682</v>
      </c>
      <c r="G6"/>
      <c r="H6"/>
    </row>
    <row r="7" spans="1:8" ht="12" customHeight="1">
      <c r="A7" s="138" t="s">
        <v>759</v>
      </c>
      <c r="B7" s="932" t="s">
        <v>3</v>
      </c>
      <c r="C7" s="252">
        <v>246</v>
      </c>
      <c r="D7" s="181">
        <v>2.6471537716560851</v>
      </c>
      <c r="E7" s="45">
        <v>270</v>
      </c>
      <c r="F7" s="185">
        <v>2.52548872883734</v>
      </c>
      <c r="G7"/>
      <c r="H7"/>
    </row>
    <row r="8" spans="1:8" ht="12" customHeight="1">
      <c r="A8" s="138" t="s">
        <v>760</v>
      </c>
      <c r="B8" s="932" t="s">
        <v>105</v>
      </c>
      <c r="C8" s="252">
        <v>232</v>
      </c>
      <c r="D8" s="181">
        <v>2.4965027440008609</v>
      </c>
      <c r="E8" s="45">
        <v>221</v>
      </c>
      <c r="F8" s="185">
        <v>2.0671592928631561</v>
      </c>
      <c r="G8"/>
      <c r="H8"/>
    </row>
    <row r="9" spans="1:8" ht="12" customHeight="1">
      <c r="A9" s="138" t="s">
        <v>761</v>
      </c>
      <c r="B9" s="932" t="s">
        <v>106</v>
      </c>
      <c r="C9" s="252">
        <v>122</v>
      </c>
      <c r="D9" s="181">
        <v>1.3128160981383836</v>
      </c>
      <c r="E9" s="45">
        <v>137</v>
      </c>
      <c r="F9" s="185">
        <v>1.2814516883359834</v>
      </c>
      <c r="G9"/>
      <c r="H9"/>
    </row>
    <row r="10" spans="1:8" ht="12" customHeight="1">
      <c r="A10" s="138" t="s">
        <v>762</v>
      </c>
      <c r="B10" s="932" t="s">
        <v>875</v>
      </c>
      <c r="C10" s="252">
        <v>181</v>
      </c>
      <c r="D10" s="181">
        <v>1.9477025718282577</v>
      </c>
      <c r="E10" s="45">
        <v>267</v>
      </c>
      <c r="F10" s="185">
        <v>2.4974277429613694</v>
      </c>
      <c r="G10"/>
      <c r="H10"/>
    </row>
    <row r="11" spans="1:8" ht="12" customHeight="1">
      <c r="A11" s="138" t="s">
        <v>763</v>
      </c>
      <c r="B11" s="932" t="s">
        <v>108</v>
      </c>
      <c r="C11" s="252">
        <v>254</v>
      </c>
      <c r="D11" s="181">
        <v>2.7332400731733562</v>
      </c>
      <c r="E11" s="45">
        <v>281</v>
      </c>
      <c r="F11" s="185">
        <v>2.6283790103825648</v>
      </c>
      <c r="G11"/>
      <c r="H11"/>
    </row>
    <row r="12" spans="1:8" ht="12" customHeight="1">
      <c r="A12" s="138" t="s">
        <v>764</v>
      </c>
      <c r="B12" s="932" t="s">
        <v>876</v>
      </c>
      <c r="C12" s="252">
        <v>165</v>
      </c>
      <c r="D12" s="181">
        <v>1.7755299687937158</v>
      </c>
      <c r="E12" s="45">
        <v>203</v>
      </c>
      <c r="F12" s="185">
        <v>1.8987933776073334</v>
      </c>
      <c r="G12"/>
      <c r="H12"/>
    </row>
    <row r="13" spans="1:8" ht="12" customHeight="1">
      <c r="A13" s="138" t="s">
        <v>765</v>
      </c>
      <c r="B13" s="932" t="s">
        <v>877</v>
      </c>
      <c r="C13" s="252">
        <v>144</v>
      </c>
      <c r="D13" s="181">
        <v>1.5495534273108791</v>
      </c>
      <c r="E13" s="45">
        <v>135</v>
      </c>
      <c r="F13" s="185">
        <v>1.26274436441867</v>
      </c>
      <c r="G13"/>
      <c r="H13"/>
    </row>
    <row r="14" spans="1:8" ht="12" customHeight="1">
      <c r="A14" s="138" t="s">
        <v>766</v>
      </c>
      <c r="B14" s="932" t="s">
        <v>878</v>
      </c>
      <c r="C14" s="252">
        <v>450</v>
      </c>
      <c r="D14" s="181">
        <v>4.8423544603464972</v>
      </c>
      <c r="E14" s="45">
        <v>548</v>
      </c>
      <c r="F14" s="185">
        <v>5.1258067533439338</v>
      </c>
      <c r="G14"/>
      <c r="H14"/>
    </row>
    <row r="15" spans="1:8" ht="12" customHeight="1">
      <c r="A15" s="138" t="s">
        <v>767</v>
      </c>
      <c r="B15" s="932" t="s">
        <v>111</v>
      </c>
      <c r="C15" s="252">
        <v>150</v>
      </c>
      <c r="D15" s="181">
        <v>1.6141181534488327</v>
      </c>
      <c r="E15" s="45">
        <v>209</v>
      </c>
      <c r="F15" s="185">
        <v>1.9549153493592744</v>
      </c>
      <c r="G15"/>
      <c r="H15"/>
    </row>
    <row r="16" spans="1:8" ht="12" customHeight="1">
      <c r="A16" s="138" t="s">
        <v>768</v>
      </c>
      <c r="B16" s="932" t="s">
        <v>879</v>
      </c>
      <c r="C16" s="252">
        <v>110</v>
      </c>
      <c r="D16" s="181">
        <v>1.1836866458624771</v>
      </c>
      <c r="E16" s="45">
        <v>110</v>
      </c>
      <c r="F16" s="185">
        <v>1.0289028154522495</v>
      </c>
      <c r="G16"/>
      <c r="H16"/>
    </row>
    <row r="17" spans="1:8" ht="12" customHeight="1">
      <c r="A17" s="138" t="s">
        <v>769</v>
      </c>
      <c r="B17" s="932" t="s">
        <v>113</v>
      </c>
      <c r="C17" s="252">
        <v>263</v>
      </c>
      <c r="D17" s="181">
        <v>2.8300871623802863</v>
      </c>
      <c r="E17" s="45">
        <v>286</v>
      </c>
      <c r="F17" s="185">
        <v>2.6751473201758489</v>
      </c>
      <c r="G17"/>
      <c r="H17"/>
    </row>
    <row r="18" spans="1:8" ht="12" customHeight="1">
      <c r="A18" s="138" t="s">
        <v>770</v>
      </c>
      <c r="B18" s="932" t="s">
        <v>114</v>
      </c>
      <c r="C18" s="252">
        <v>186</v>
      </c>
      <c r="D18" s="181">
        <v>2.0015065102765526</v>
      </c>
      <c r="E18" s="45">
        <v>209</v>
      </c>
      <c r="F18" s="185">
        <v>1.9549153493592744</v>
      </c>
      <c r="G18"/>
      <c r="H18"/>
    </row>
    <row r="19" spans="1:8" ht="12" customHeight="1">
      <c r="A19" s="138" t="s">
        <v>771</v>
      </c>
      <c r="B19" s="932" t="s">
        <v>880</v>
      </c>
      <c r="C19" s="252">
        <v>144</v>
      </c>
      <c r="D19" s="181">
        <v>1.5495534273108791</v>
      </c>
      <c r="E19" s="45">
        <v>184</v>
      </c>
      <c r="F19" s="185">
        <v>1.7210738003928538</v>
      </c>
      <c r="G19"/>
      <c r="H19"/>
    </row>
    <row r="20" spans="1:8" ht="12" customHeight="1">
      <c r="A20" s="138" t="s">
        <v>772</v>
      </c>
      <c r="B20" s="932" t="s">
        <v>116</v>
      </c>
      <c r="C20" s="252">
        <v>174</v>
      </c>
      <c r="D20" s="181">
        <v>1.8723770580006456</v>
      </c>
      <c r="E20" s="45">
        <v>196</v>
      </c>
      <c r="F20" s="185">
        <v>1.8333177438967354</v>
      </c>
      <c r="G20"/>
      <c r="H20"/>
    </row>
    <row r="21" spans="1:8" ht="12" customHeight="1">
      <c r="A21" s="97" t="s">
        <v>773</v>
      </c>
      <c r="B21" s="932" t="s">
        <v>881</v>
      </c>
      <c r="C21" s="252">
        <v>120</v>
      </c>
      <c r="D21" s="181">
        <v>1.291294522759066</v>
      </c>
      <c r="E21" s="45">
        <v>131</v>
      </c>
      <c r="F21" s="185">
        <v>1.2253297165840427</v>
      </c>
      <c r="G21"/>
      <c r="H21"/>
    </row>
    <row r="22" spans="1:8" ht="12" customHeight="1">
      <c r="A22" s="97" t="s">
        <v>774</v>
      </c>
      <c r="B22" s="932" t="s">
        <v>882</v>
      </c>
      <c r="C22" s="252">
        <v>152</v>
      </c>
      <c r="D22" s="181">
        <v>1.6356397288281501</v>
      </c>
      <c r="E22" s="45">
        <v>134</v>
      </c>
      <c r="F22" s="185">
        <v>1.2533907024600131</v>
      </c>
      <c r="G22"/>
      <c r="H22"/>
    </row>
    <row r="23" spans="1:8" ht="12" customHeight="1">
      <c r="A23" s="97" t="s">
        <v>775</v>
      </c>
      <c r="B23" s="932" t="s">
        <v>883</v>
      </c>
      <c r="C23" s="252">
        <v>126</v>
      </c>
      <c r="D23" s="181">
        <v>1.3558592488970191</v>
      </c>
      <c r="E23" s="45">
        <v>128</v>
      </c>
      <c r="F23" s="185">
        <v>1.1972687307080723</v>
      </c>
      <c r="G23"/>
      <c r="H23"/>
    </row>
    <row r="24" spans="1:8" ht="12" customHeight="1">
      <c r="A24" s="97" t="s">
        <v>776</v>
      </c>
      <c r="B24" s="932" t="s">
        <v>5</v>
      </c>
      <c r="C24" s="252">
        <v>144</v>
      </c>
      <c r="D24" s="181">
        <v>1.5495534273108791</v>
      </c>
      <c r="E24" s="45">
        <v>135</v>
      </c>
      <c r="F24" s="185">
        <v>1.26274436441867</v>
      </c>
      <c r="G24"/>
      <c r="H24"/>
    </row>
    <row r="25" spans="1:8" ht="12" customHeight="1">
      <c r="A25" s="97" t="s">
        <v>777</v>
      </c>
      <c r="B25" s="932" t="s">
        <v>884</v>
      </c>
      <c r="C25" s="252">
        <v>193</v>
      </c>
      <c r="D25" s="181">
        <v>2.0768320241041645</v>
      </c>
      <c r="E25" s="45">
        <v>255</v>
      </c>
      <c r="F25" s="185">
        <v>2.3851837994574874</v>
      </c>
      <c r="G25"/>
      <c r="H25"/>
    </row>
    <row r="26" spans="1:8" ht="12" customHeight="1">
      <c r="A26" s="97" t="s">
        <v>778</v>
      </c>
      <c r="B26" s="932" t="s">
        <v>258</v>
      </c>
      <c r="C26" s="252">
        <v>152</v>
      </c>
      <c r="D26" s="181">
        <v>1.6356397288281501</v>
      </c>
      <c r="E26" s="45">
        <v>134</v>
      </c>
      <c r="F26" s="185">
        <v>1.2533907024600131</v>
      </c>
      <c r="G26"/>
      <c r="H26"/>
    </row>
    <row r="27" spans="1:8" ht="12" customHeight="1">
      <c r="A27" s="97" t="s">
        <v>779</v>
      </c>
      <c r="B27" s="932" t="s">
        <v>260</v>
      </c>
      <c r="C27" s="252">
        <v>110</v>
      </c>
      <c r="D27" s="181">
        <v>1.1836866458624771</v>
      </c>
      <c r="E27" s="45">
        <v>110</v>
      </c>
      <c r="F27" s="185">
        <v>1.0289028154522495</v>
      </c>
      <c r="G27"/>
      <c r="H27"/>
    </row>
    <row r="28" spans="1:8" ht="12" customHeight="1">
      <c r="A28" s="97" t="s">
        <v>780</v>
      </c>
      <c r="B28" s="932" t="s">
        <v>261</v>
      </c>
      <c r="C28" s="252">
        <v>126</v>
      </c>
      <c r="D28" s="181">
        <v>1.3558592488970191</v>
      </c>
      <c r="E28" s="45">
        <v>128</v>
      </c>
      <c r="F28" s="185">
        <v>1.1972687307080723</v>
      </c>
      <c r="G28"/>
      <c r="H28"/>
    </row>
    <row r="29" spans="1:8" ht="12" customHeight="1">
      <c r="A29" s="97" t="s">
        <v>781</v>
      </c>
      <c r="B29" s="932" t="s">
        <v>262</v>
      </c>
      <c r="C29" s="252">
        <v>144</v>
      </c>
      <c r="D29" s="181">
        <v>1.5495534273108791</v>
      </c>
      <c r="E29" s="45">
        <v>135</v>
      </c>
      <c r="F29" s="185">
        <v>1.26274436441867</v>
      </c>
      <c r="G29"/>
      <c r="H29"/>
    </row>
    <row r="30" spans="1:8" ht="12" customHeight="1">
      <c r="A30" s="97" t="s">
        <v>782</v>
      </c>
      <c r="B30" s="932" t="s">
        <v>15</v>
      </c>
      <c r="C30" s="252">
        <v>113</v>
      </c>
      <c r="D30" s="181">
        <v>1.2159690089314537</v>
      </c>
      <c r="E30" s="45">
        <v>150</v>
      </c>
      <c r="F30" s="185">
        <v>1.4030492937985222</v>
      </c>
      <c r="G30"/>
      <c r="H30"/>
    </row>
    <row r="31" spans="1:8" ht="12" customHeight="1">
      <c r="A31" s="97" t="s">
        <v>783</v>
      </c>
      <c r="B31" s="932" t="s">
        <v>263</v>
      </c>
      <c r="C31" s="252">
        <v>181</v>
      </c>
      <c r="D31" s="181">
        <v>1.9477025718282577</v>
      </c>
      <c r="E31" s="45">
        <v>267</v>
      </c>
      <c r="F31" s="185">
        <v>2.4974277429613694</v>
      </c>
      <c r="G31"/>
      <c r="H31"/>
    </row>
    <row r="32" spans="1:8" ht="12" customHeight="1">
      <c r="A32" s="97" t="s">
        <v>784</v>
      </c>
      <c r="B32" s="932" t="s">
        <v>264</v>
      </c>
      <c r="C32" s="252">
        <v>144</v>
      </c>
      <c r="D32" s="181">
        <v>1.5495534273108791</v>
      </c>
      <c r="E32" s="45">
        <v>184</v>
      </c>
      <c r="F32" s="185">
        <v>1.7210738003928538</v>
      </c>
      <c r="G32"/>
      <c r="H32"/>
    </row>
    <row r="33" spans="1:8" ht="12" customHeight="1">
      <c r="A33" s="97" t="s">
        <v>775</v>
      </c>
      <c r="B33" s="932" t="s">
        <v>265</v>
      </c>
      <c r="C33" s="252">
        <v>165</v>
      </c>
      <c r="D33" s="181">
        <v>1.7755299687937158</v>
      </c>
      <c r="E33" s="45">
        <v>203</v>
      </c>
      <c r="F33" s="185">
        <v>1.8987933776073334</v>
      </c>
      <c r="G33"/>
      <c r="H33"/>
    </row>
    <row r="34" spans="1:8" ht="12" customHeight="1">
      <c r="A34" s="97" t="s">
        <v>785</v>
      </c>
      <c r="B34" s="932" t="s">
        <v>16</v>
      </c>
      <c r="C34" s="252">
        <v>113</v>
      </c>
      <c r="D34" s="181">
        <v>1.2159690089314537</v>
      </c>
      <c r="E34" s="45">
        <v>150</v>
      </c>
      <c r="F34" s="185">
        <v>1.4030492937985222</v>
      </c>
      <c r="G34"/>
      <c r="H34"/>
    </row>
    <row r="35" spans="1:8" ht="12" customHeight="1">
      <c r="A35" s="97" t="s">
        <v>787</v>
      </c>
      <c r="B35" s="932" t="s">
        <v>266</v>
      </c>
      <c r="C35" s="252">
        <v>193</v>
      </c>
      <c r="D35" s="181">
        <v>2.0768320241041645</v>
      </c>
      <c r="E35" s="45">
        <v>255</v>
      </c>
      <c r="F35" s="185">
        <v>2.3851837994574874</v>
      </c>
      <c r="G35"/>
      <c r="H35"/>
    </row>
    <row r="36" spans="1:8" ht="12" customHeight="1">
      <c r="A36" s="97" t="s">
        <v>788</v>
      </c>
      <c r="B36" s="932" t="s">
        <v>259</v>
      </c>
      <c r="C36" s="252">
        <v>181</v>
      </c>
      <c r="D36" s="181">
        <v>1.9477025718282577</v>
      </c>
      <c r="E36" s="45">
        <v>267</v>
      </c>
      <c r="F36" s="185">
        <v>2.4974277429613694</v>
      </c>
      <c r="G36"/>
      <c r="H36"/>
    </row>
    <row r="37" spans="1:8" ht="12" customHeight="1">
      <c r="A37" s="97" t="s">
        <v>789</v>
      </c>
      <c r="B37" s="932" t="s">
        <v>1399</v>
      </c>
      <c r="C37" s="252">
        <v>450</v>
      </c>
      <c r="D37" s="181">
        <v>4.8423544603464972</v>
      </c>
      <c r="E37" s="45">
        <v>548</v>
      </c>
      <c r="F37" s="185">
        <v>5.1258067533439338</v>
      </c>
      <c r="G37"/>
      <c r="H37"/>
    </row>
    <row r="38" spans="1:8" ht="12" customHeight="1">
      <c r="A38" s="97" t="s">
        <v>790</v>
      </c>
      <c r="B38" s="933" t="s">
        <v>640</v>
      </c>
      <c r="C38" s="252">
        <v>193</v>
      </c>
      <c r="D38" s="181">
        <v>2.0768320241041645</v>
      </c>
      <c r="E38" s="45">
        <v>255</v>
      </c>
      <c r="F38" s="185">
        <v>2.3851837994574874</v>
      </c>
      <c r="G38"/>
      <c r="H38"/>
    </row>
    <row r="39" spans="1:8" ht="12" customHeight="1">
      <c r="A39" s="148" t="s">
        <v>19</v>
      </c>
      <c r="B39" s="932" t="s">
        <v>1397</v>
      </c>
      <c r="C39" s="929">
        <v>707</v>
      </c>
      <c r="D39" s="181">
        <v>7.6078768965888308</v>
      </c>
      <c r="E39" s="45">
        <v>795</v>
      </c>
      <c r="F39" s="185">
        <v>7.4361612571321682</v>
      </c>
      <c r="G39"/>
      <c r="H39"/>
    </row>
    <row r="40" spans="1:8" ht="12" customHeight="1">
      <c r="A40" s="137" t="s">
        <v>19</v>
      </c>
      <c r="B40" s="934" t="s">
        <v>873</v>
      </c>
      <c r="C40" s="930">
        <v>2058</v>
      </c>
      <c r="D40" s="186">
        <v>22.145701065317983</v>
      </c>
      <c r="E40" s="282">
        <v>2276</v>
      </c>
      <c r="F40" s="184">
        <v>21.288934617902907</v>
      </c>
      <c r="G40"/>
      <c r="H40"/>
    </row>
    <row r="41" spans="1:8" ht="12" customHeight="1">
      <c r="A41" s="66" t="s">
        <v>871</v>
      </c>
      <c r="C41" s="10"/>
    </row>
    <row r="42" spans="1:8" s="9" customFormat="1" ht="12" customHeight="1">
      <c r="A42" s="66" t="s">
        <v>242</v>
      </c>
    </row>
    <row r="43" spans="1:8" s="20" customFormat="1" ht="12" customHeight="1">
      <c r="A43" s="66" t="s">
        <v>1592</v>
      </c>
    </row>
    <row r="44" spans="1:8" ht="12" customHeight="1">
      <c r="A44" s="66" t="s">
        <v>872</v>
      </c>
    </row>
    <row r="45" spans="1:8" ht="12" customHeight="1">
      <c r="A45" s="66" t="s">
        <v>874</v>
      </c>
    </row>
    <row r="46" spans="1:8" ht="12" customHeight="1">
      <c r="A46" s="66" t="s">
        <v>1401</v>
      </c>
    </row>
    <row r="47" spans="1:8" ht="12" customHeight="1">
      <c r="A47" s="66" t="s">
        <v>1400</v>
      </c>
    </row>
    <row r="48" spans="1:8" ht="12" customHeight="1">
      <c r="A48" s="66" t="s">
        <v>1566</v>
      </c>
    </row>
    <row r="49" spans="1:2" ht="12" customHeight="1">
      <c r="A49" s="66" t="s">
        <v>1565</v>
      </c>
    </row>
    <row r="50" spans="1:2" ht="12" customHeight="1">
      <c r="A50" s="66" t="s">
        <v>1590</v>
      </c>
    </row>
    <row r="51" spans="1:2" ht="12" customHeight="1">
      <c r="A51" s="96" t="s">
        <v>1591</v>
      </c>
    </row>
    <row r="54" spans="1:2" ht="12" customHeight="1">
      <c r="B54"/>
    </row>
  </sheetData>
  <mergeCells count="7">
    <mergeCell ref="A2:B2"/>
    <mergeCell ref="A3:A4"/>
    <mergeCell ref="B3:B4"/>
    <mergeCell ref="E3:F3"/>
    <mergeCell ref="A5:B5"/>
    <mergeCell ref="C3:D3"/>
    <mergeCell ref="C2:F2"/>
  </mergeCells>
  <phoneticPr fontId="2" type="noConversion"/>
  <pageMargins left="0.11" right="0.12" top="0.984251969" bottom="0.17" header="0.17" footer="0.17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43"/>
  <sheetViews>
    <sheetView workbookViewId="0">
      <selection activeCell="D5" sqref="D5"/>
    </sheetView>
  </sheetViews>
  <sheetFormatPr defaultRowHeight="12.75"/>
  <cols>
    <col min="1" max="1" width="50.28515625" customWidth="1"/>
    <col min="2" max="2" width="11.42578125" customWidth="1"/>
    <col min="3" max="3" width="9.7109375" customWidth="1"/>
    <col min="4" max="4" width="11.7109375" customWidth="1"/>
    <col min="5" max="5" width="9.7109375" customWidth="1"/>
    <col min="6" max="6" width="16.85546875" customWidth="1"/>
  </cols>
  <sheetData>
    <row r="1" spans="1:8" ht="15" customHeight="1">
      <c r="A1" s="37" t="s">
        <v>1593</v>
      </c>
    </row>
    <row r="2" spans="1:8" ht="15" customHeight="1">
      <c r="A2" s="935" t="s">
        <v>492</v>
      </c>
      <c r="B2" s="939" t="s">
        <v>566</v>
      </c>
      <c r="C2" s="939"/>
      <c r="D2" s="939"/>
      <c r="E2" s="939"/>
    </row>
    <row r="3" spans="1:8" ht="15" customHeight="1">
      <c r="A3" s="936"/>
      <c r="B3" s="1069">
        <v>2019</v>
      </c>
      <c r="C3" s="941"/>
      <c r="D3" s="1102">
        <v>2020</v>
      </c>
      <c r="E3" s="941"/>
    </row>
    <row r="4" spans="1:8" ht="24.95" customHeight="1">
      <c r="A4" s="937"/>
      <c r="B4" s="177" t="s">
        <v>575</v>
      </c>
      <c r="C4" s="176" t="s">
        <v>576</v>
      </c>
      <c r="D4" s="372" t="s">
        <v>575</v>
      </c>
      <c r="E4" s="369" t="s">
        <v>576</v>
      </c>
    </row>
    <row r="5" spans="1:8" ht="15" customHeight="1">
      <c r="A5" s="93" t="s">
        <v>491</v>
      </c>
      <c r="B5" s="836">
        <v>128610</v>
      </c>
      <c r="C5" s="841" t="s">
        <v>19</v>
      </c>
      <c r="D5" s="203">
        <v>25041</v>
      </c>
      <c r="E5" s="841" t="s">
        <v>19</v>
      </c>
    </row>
    <row r="6" spans="1:8" ht="12.95" customHeight="1">
      <c r="A6" s="49" t="s">
        <v>638</v>
      </c>
      <c r="B6" s="837">
        <v>3427</v>
      </c>
      <c r="C6" s="197">
        <v>113.67</v>
      </c>
      <c r="D6" s="564">
        <v>984</v>
      </c>
      <c r="E6" s="565" t="s">
        <v>1402</v>
      </c>
      <c r="H6" s="565"/>
    </row>
    <row r="7" spans="1:8" ht="12.95" customHeight="1">
      <c r="A7" s="52" t="s">
        <v>205</v>
      </c>
      <c r="B7" s="838">
        <v>273</v>
      </c>
      <c r="C7" s="198">
        <v>9.0500000000000007</v>
      </c>
      <c r="D7" s="281">
        <v>72</v>
      </c>
      <c r="E7" s="565" t="s">
        <v>1403</v>
      </c>
      <c r="H7" s="565"/>
    </row>
    <row r="8" spans="1:8" ht="12.95" customHeight="1">
      <c r="A8" s="52" t="s">
        <v>206</v>
      </c>
      <c r="B8" s="838">
        <v>2924</v>
      </c>
      <c r="C8" s="198">
        <v>96.98</v>
      </c>
      <c r="D8" s="281">
        <v>2102</v>
      </c>
      <c r="E8" s="565" t="s">
        <v>1404</v>
      </c>
      <c r="H8" s="565"/>
    </row>
    <row r="9" spans="1:8" ht="12.95" customHeight="1">
      <c r="A9" s="49" t="s">
        <v>239</v>
      </c>
      <c r="B9" s="838">
        <v>143</v>
      </c>
      <c r="C9" s="198">
        <v>4.74</v>
      </c>
      <c r="D9" s="281">
        <v>320</v>
      </c>
      <c r="E9" s="565" t="s">
        <v>1405</v>
      </c>
      <c r="H9" s="565"/>
    </row>
    <row r="10" spans="1:8" ht="12.95" customHeight="1">
      <c r="A10" s="49" t="s">
        <v>240</v>
      </c>
      <c r="B10" s="838">
        <v>32</v>
      </c>
      <c r="C10" s="198">
        <v>1.06</v>
      </c>
      <c r="D10" s="281">
        <v>33</v>
      </c>
      <c r="E10" s="565" t="s">
        <v>1406</v>
      </c>
      <c r="H10" s="565"/>
    </row>
    <row r="11" spans="1:8" ht="12.95" customHeight="1">
      <c r="A11" s="52" t="s">
        <v>9</v>
      </c>
      <c r="B11" s="838">
        <v>1120</v>
      </c>
      <c r="C11" s="198">
        <v>37.15</v>
      </c>
      <c r="D11" s="281">
        <v>519</v>
      </c>
      <c r="E11" s="565" t="s">
        <v>1407</v>
      </c>
      <c r="H11" s="565"/>
    </row>
    <row r="12" spans="1:8" ht="12.95" customHeight="1">
      <c r="A12" s="97" t="s">
        <v>207</v>
      </c>
      <c r="B12" s="838">
        <v>38</v>
      </c>
      <c r="C12" s="198">
        <v>1.26</v>
      </c>
      <c r="D12" s="281">
        <v>10</v>
      </c>
      <c r="E12" s="565" t="s">
        <v>1408</v>
      </c>
      <c r="H12" s="565"/>
    </row>
    <row r="13" spans="1:8" ht="12.95" customHeight="1">
      <c r="A13" s="49" t="s">
        <v>142</v>
      </c>
      <c r="B13" s="838">
        <v>666</v>
      </c>
      <c r="C13" s="198">
        <v>22.09</v>
      </c>
      <c r="D13" s="281">
        <v>211</v>
      </c>
      <c r="E13" s="565" t="s">
        <v>1409</v>
      </c>
      <c r="H13" s="565"/>
    </row>
    <row r="14" spans="1:8" ht="12.95" customHeight="1">
      <c r="A14" s="49" t="s">
        <v>139</v>
      </c>
      <c r="B14" s="838">
        <v>41099</v>
      </c>
      <c r="C14" s="198">
        <v>1363.15</v>
      </c>
      <c r="D14" s="281">
        <v>0</v>
      </c>
      <c r="E14" s="565" t="s">
        <v>1410</v>
      </c>
      <c r="H14" s="565"/>
    </row>
    <row r="15" spans="1:8" ht="12.95" customHeight="1">
      <c r="A15" s="49" t="s">
        <v>577</v>
      </c>
      <c r="B15" s="838">
        <v>9252</v>
      </c>
      <c r="C15" s="198">
        <v>306.87</v>
      </c>
      <c r="D15" s="567">
        <v>428</v>
      </c>
      <c r="E15" s="565" t="s">
        <v>1411</v>
      </c>
      <c r="H15" s="565"/>
    </row>
    <row r="16" spans="1:8" ht="12.95" customHeight="1">
      <c r="A16" s="49" t="s">
        <v>136</v>
      </c>
      <c r="B16" s="838">
        <v>374</v>
      </c>
      <c r="C16" s="198">
        <v>12.4</v>
      </c>
      <c r="D16" s="281">
        <v>288</v>
      </c>
      <c r="E16" s="236">
        <v>9.43</v>
      </c>
      <c r="H16" s="565"/>
    </row>
    <row r="17" spans="1:8" ht="12.95" customHeight="1">
      <c r="A17" s="49" t="s">
        <v>578</v>
      </c>
      <c r="B17" s="838">
        <v>33</v>
      </c>
      <c r="C17" s="198">
        <v>1.0900000000000001</v>
      </c>
      <c r="D17" s="567">
        <v>10</v>
      </c>
      <c r="E17" s="236">
        <v>0.33</v>
      </c>
      <c r="H17" s="565"/>
    </row>
    <row r="18" spans="1:8" ht="12.95" customHeight="1">
      <c r="A18" s="49" t="s">
        <v>141</v>
      </c>
      <c r="B18" s="838">
        <v>24</v>
      </c>
      <c r="C18" s="198">
        <v>0.8</v>
      </c>
      <c r="D18" s="281">
        <v>20</v>
      </c>
      <c r="E18" s="565" t="s">
        <v>1412</v>
      </c>
      <c r="H18" s="565"/>
    </row>
    <row r="19" spans="1:8" ht="12.95" customHeight="1">
      <c r="A19" s="49" t="s">
        <v>138</v>
      </c>
      <c r="B19" s="838">
        <v>12476</v>
      </c>
      <c r="C19" s="198">
        <v>413.8</v>
      </c>
      <c r="D19" s="281">
        <v>2143</v>
      </c>
      <c r="E19" s="565" t="s">
        <v>1413</v>
      </c>
      <c r="H19" s="565"/>
    </row>
    <row r="20" spans="1:8" ht="12.95" customHeight="1">
      <c r="A20" s="49" t="s">
        <v>231</v>
      </c>
      <c r="B20" s="838">
        <v>69</v>
      </c>
      <c r="C20" s="198">
        <v>2.29</v>
      </c>
      <c r="D20" s="281">
        <v>59</v>
      </c>
      <c r="E20" s="565" t="s">
        <v>1414</v>
      </c>
      <c r="H20" s="565"/>
    </row>
    <row r="21" spans="1:8" ht="12.95" customHeight="1">
      <c r="A21" s="49" t="s">
        <v>232</v>
      </c>
      <c r="B21" s="838">
        <v>52</v>
      </c>
      <c r="C21" s="198">
        <v>1.72</v>
      </c>
      <c r="D21" s="281">
        <v>53</v>
      </c>
      <c r="E21" s="565" t="s">
        <v>1415</v>
      </c>
      <c r="H21" s="565"/>
    </row>
    <row r="22" spans="1:8" ht="12.95" customHeight="1">
      <c r="A22" s="49" t="s">
        <v>233</v>
      </c>
      <c r="B22" s="838">
        <v>268</v>
      </c>
      <c r="C22" s="198">
        <v>8.89</v>
      </c>
      <c r="D22" s="281">
        <v>262</v>
      </c>
      <c r="E22" s="565" t="s">
        <v>1416</v>
      </c>
      <c r="H22" s="565"/>
    </row>
    <row r="23" spans="1:8" ht="12.95" customHeight="1">
      <c r="A23" s="49" t="s">
        <v>241</v>
      </c>
      <c r="B23" s="838">
        <v>4</v>
      </c>
      <c r="C23" s="198">
        <v>0.13</v>
      </c>
      <c r="D23" s="281">
        <v>3</v>
      </c>
      <c r="E23" s="565" t="s">
        <v>1417</v>
      </c>
      <c r="H23" s="565"/>
    </row>
    <row r="24" spans="1:8" ht="12.95" customHeight="1">
      <c r="A24" s="49" t="s">
        <v>237</v>
      </c>
      <c r="B24" s="838">
        <v>1351</v>
      </c>
      <c r="C24" s="198">
        <v>44.81</v>
      </c>
      <c r="D24" s="281">
        <v>1290</v>
      </c>
      <c r="E24" s="565" t="s">
        <v>1418</v>
      </c>
      <c r="H24" s="565"/>
    </row>
    <row r="25" spans="1:8" ht="12.95" customHeight="1">
      <c r="A25" s="49" t="s">
        <v>235</v>
      </c>
      <c r="B25" s="838">
        <v>305</v>
      </c>
      <c r="C25" s="198">
        <v>10.119999999999999</v>
      </c>
      <c r="D25" s="281">
        <v>379</v>
      </c>
      <c r="E25" s="565" t="s">
        <v>1419</v>
      </c>
      <c r="H25" s="565"/>
    </row>
    <row r="26" spans="1:8" ht="12.95" customHeight="1">
      <c r="A26" s="49" t="s">
        <v>236</v>
      </c>
      <c r="B26" s="838">
        <v>278</v>
      </c>
      <c r="C26" s="198">
        <v>9.2200000000000006</v>
      </c>
      <c r="D26" s="281">
        <v>232</v>
      </c>
      <c r="E26" s="565" t="s">
        <v>1420</v>
      </c>
      <c r="H26" s="565"/>
    </row>
    <row r="27" spans="1:8" ht="12.95" customHeight="1">
      <c r="A27" s="49" t="s">
        <v>140</v>
      </c>
      <c r="B27" s="838">
        <v>2332</v>
      </c>
      <c r="C27" s="198">
        <v>77.349999999999994</v>
      </c>
      <c r="D27" s="567">
        <v>0</v>
      </c>
      <c r="E27" s="236">
        <v>0</v>
      </c>
      <c r="H27" s="565"/>
    </row>
    <row r="28" spans="1:8" ht="12.95" customHeight="1">
      <c r="A28" s="49" t="s">
        <v>572</v>
      </c>
      <c r="B28" s="838">
        <v>29165</v>
      </c>
      <c r="C28" s="198">
        <v>967.33</v>
      </c>
      <c r="D28" s="281">
        <v>3633</v>
      </c>
      <c r="E28" s="565" t="s">
        <v>1421</v>
      </c>
      <c r="H28" s="565"/>
    </row>
    <row r="29" spans="1:8" ht="12.95" customHeight="1">
      <c r="A29" s="49" t="s">
        <v>153</v>
      </c>
      <c r="B29" s="838">
        <v>1538</v>
      </c>
      <c r="C29" s="198">
        <v>51.01</v>
      </c>
      <c r="D29" s="281">
        <v>140</v>
      </c>
      <c r="E29" s="565" t="s">
        <v>1422</v>
      </c>
      <c r="H29" s="565"/>
    </row>
    <row r="30" spans="1:8" ht="12.95" customHeight="1">
      <c r="A30" s="49" t="s">
        <v>152</v>
      </c>
      <c r="B30" s="838">
        <v>1365</v>
      </c>
      <c r="C30" s="198">
        <v>45.27</v>
      </c>
      <c r="D30" s="281">
        <v>864</v>
      </c>
      <c r="E30" s="565" t="s">
        <v>1423</v>
      </c>
      <c r="H30" s="565"/>
    </row>
    <row r="31" spans="1:8" ht="12.95" customHeight="1">
      <c r="A31" s="49" t="s">
        <v>302</v>
      </c>
      <c r="B31" s="838">
        <v>3427</v>
      </c>
      <c r="C31" s="198">
        <v>113.67</v>
      </c>
      <c r="D31" s="281">
        <v>984</v>
      </c>
      <c r="E31" s="565" t="s">
        <v>1402</v>
      </c>
      <c r="H31" s="565"/>
    </row>
    <row r="32" spans="1:8" ht="12.95" customHeight="1">
      <c r="A32" s="49" t="s">
        <v>137</v>
      </c>
      <c r="B32" s="839" t="s">
        <v>19</v>
      </c>
      <c r="C32" s="207" t="s">
        <v>19</v>
      </c>
      <c r="D32" s="281">
        <v>622</v>
      </c>
      <c r="E32" s="565" t="s">
        <v>1424</v>
      </c>
      <c r="H32" s="565"/>
    </row>
    <row r="33" spans="1:8" ht="12.95" customHeight="1">
      <c r="A33" s="49" t="s">
        <v>227</v>
      </c>
      <c r="B33" s="838">
        <v>1620</v>
      </c>
      <c r="C33" s="198">
        <v>53.73</v>
      </c>
      <c r="D33" s="281">
        <v>2114</v>
      </c>
      <c r="E33" s="565" t="s">
        <v>1425</v>
      </c>
      <c r="H33" s="565"/>
    </row>
    <row r="34" spans="1:8" ht="12.95" customHeight="1">
      <c r="A34" s="49" t="s">
        <v>228</v>
      </c>
      <c r="B34" s="838">
        <v>38</v>
      </c>
      <c r="C34" s="198">
        <v>1.26</v>
      </c>
      <c r="D34" s="281">
        <v>66</v>
      </c>
      <c r="E34" s="565" t="s">
        <v>1426</v>
      </c>
      <c r="H34" s="565"/>
    </row>
    <row r="35" spans="1:8" ht="12.95" customHeight="1">
      <c r="A35" s="49" t="s">
        <v>238</v>
      </c>
      <c r="B35" s="838">
        <v>25</v>
      </c>
      <c r="C35" s="198">
        <v>0.83</v>
      </c>
      <c r="D35" s="281">
        <v>17</v>
      </c>
      <c r="E35" s="565" t="s">
        <v>1427</v>
      </c>
      <c r="H35" s="565"/>
    </row>
    <row r="36" spans="1:8" ht="12.95" customHeight="1">
      <c r="A36" s="49" t="s">
        <v>229</v>
      </c>
      <c r="B36" s="838">
        <v>4659</v>
      </c>
      <c r="C36" s="198">
        <v>154.53</v>
      </c>
      <c r="D36" s="281">
        <v>4934</v>
      </c>
      <c r="E36" s="565" t="s">
        <v>1428</v>
      </c>
      <c r="H36" s="565"/>
    </row>
    <row r="37" spans="1:8" ht="12.95" customHeight="1">
      <c r="A37" s="49" t="s">
        <v>6</v>
      </c>
      <c r="B37" s="838">
        <v>5125</v>
      </c>
      <c r="C37" s="198">
        <v>169.98</v>
      </c>
      <c r="D37" s="281">
        <v>568</v>
      </c>
      <c r="E37" s="236">
        <v>15.59</v>
      </c>
      <c r="H37" s="565"/>
    </row>
    <row r="38" spans="1:8" ht="12.95" customHeight="1">
      <c r="A38" s="49" t="s">
        <v>234</v>
      </c>
      <c r="B38" s="838">
        <v>5102</v>
      </c>
      <c r="C38" s="198">
        <v>169.22</v>
      </c>
      <c r="D38" s="281">
        <v>1678</v>
      </c>
      <c r="E38" s="565">
        <v>54.92</v>
      </c>
      <c r="H38" s="565"/>
    </row>
    <row r="39" spans="1:8" ht="12.95" customHeight="1">
      <c r="A39" s="72" t="s">
        <v>230</v>
      </c>
      <c r="B39" s="840">
        <v>6</v>
      </c>
      <c r="C39" s="199">
        <v>0.2</v>
      </c>
      <c r="D39" s="183">
        <v>3</v>
      </c>
      <c r="E39" s="566" t="s">
        <v>1417</v>
      </c>
      <c r="H39" s="565"/>
    </row>
    <row r="40" spans="1:8" ht="12.95" customHeight="1">
      <c r="A40" s="66" t="s">
        <v>1594</v>
      </c>
    </row>
    <row r="41" spans="1:8">
      <c r="A41" s="66" t="s">
        <v>391</v>
      </c>
    </row>
    <row r="42" spans="1:8">
      <c r="A42" s="66" t="s">
        <v>242</v>
      </c>
    </row>
    <row r="43" spans="1:8">
      <c r="A43" s="27"/>
    </row>
  </sheetData>
  <mergeCells count="4">
    <mergeCell ref="B3:C3"/>
    <mergeCell ref="A2:A4"/>
    <mergeCell ref="D3:E3"/>
    <mergeCell ref="B2:E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>
    <tabColor theme="5" tint="-0.499984740745262"/>
  </sheetPr>
  <dimension ref="A1:N76"/>
  <sheetViews>
    <sheetView zoomScaleNormal="100" workbookViewId="0">
      <selection activeCell="A2" sqref="A2:B3"/>
    </sheetView>
  </sheetViews>
  <sheetFormatPr defaultColWidth="22.28515625" defaultRowHeight="12" customHeight="1"/>
  <cols>
    <col min="1" max="1" width="10.28515625" style="1" customWidth="1"/>
    <col min="2" max="2" width="19.7109375" style="1" customWidth="1"/>
    <col min="3" max="3" width="8.7109375" style="1" customWidth="1"/>
    <col min="4" max="4" width="11.7109375" style="1" customWidth="1"/>
    <col min="5" max="6" width="8.7109375" style="1" customWidth="1"/>
    <col min="7" max="8" width="14.7109375" style="1" customWidth="1"/>
    <col min="9" max="9" width="8.7109375" style="1" customWidth="1"/>
    <col min="10" max="10" width="11" style="1" customWidth="1"/>
    <col min="11" max="12" width="9.7109375" style="1" customWidth="1"/>
    <col min="13" max="13" width="14.28515625" style="1" customWidth="1"/>
    <col min="14" max="14" width="14.42578125" style="1" customWidth="1"/>
    <col min="15" max="16384" width="22.28515625" style="1"/>
  </cols>
  <sheetData>
    <row r="1" spans="1:14" ht="15" customHeight="1">
      <c r="A1" s="37" t="s">
        <v>1567</v>
      </c>
    </row>
    <row r="2" spans="1:14" ht="15" customHeight="1">
      <c r="A2" s="1036" t="s">
        <v>103</v>
      </c>
      <c r="B2" s="1109"/>
      <c r="C2" s="1106" t="s">
        <v>8</v>
      </c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</row>
    <row r="3" spans="1:14" ht="15" customHeight="1">
      <c r="A3" s="1038"/>
      <c r="B3" s="1110"/>
      <c r="C3" s="1077">
        <v>2019</v>
      </c>
      <c r="D3" s="1078"/>
      <c r="E3" s="1078"/>
      <c r="F3" s="1078"/>
      <c r="G3" s="1078"/>
      <c r="H3" s="1088"/>
      <c r="I3" s="1077">
        <v>2020</v>
      </c>
      <c r="J3" s="1078"/>
      <c r="K3" s="1078"/>
      <c r="L3" s="1078"/>
      <c r="M3" s="1078"/>
      <c r="N3" s="1088"/>
    </row>
    <row r="4" spans="1:14" ht="24.95" customHeight="1">
      <c r="A4" s="429" t="s">
        <v>857</v>
      </c>
      <c r="B4" s="430" t="s">
        <v>858</v>
      </c>
      <c r="C4" s="65" t="s">
        <v>18</v>
      </c>
      <c r="D4" s="179" t="s">
        <v>386</v>
      </c>
      <c r="E4" s="179" t="s">
        <v>148</v>
      </c>
      <c r="F4" s="179" t="s">
        <v>149</v>
      </c>
      <c r="G4" s="179" t="s">
        <v>9</v>
      </c>
      <c r="H4" s="178" t="s">
        <v>10</v>
      </c>
      <c r="I4" s="375" t="s">
        <v>18</v>
      </c>
      <c r="J4" s="376" t="s">
        <v>386</v>
      </c>
      <c r="K4" s="376" t="s">
        <v>148</v>
      </c>
      <c r="L4" s="376" t="s">
        <v>149</v>
      </c>
      <c r="M4" s="376" t="s">
        <v>9</v>
      </c>
      <c r="N4" s="373" t="s">
        <v>10</v>
      </c>
    </row>
    <row r="5" spans="1:14" ht="15" customHeight="1">
      <c r="A5" s="1108" t="s">
        <v>33</v>
      </c>
      <c r="B5" s="1108"/>
      <c r="C5" s="187">
        <v>73174</v>
      </c>
      <c r="D5" s="135">
        <v>232</v>
      </c>
      <c r="E5" s="135">
        <v>8171</v>
      </c>
      <c r="F5" s="135">
        <v>63613</v>
      </c>
      <c r="G5" s="135">
        <v>1120</v>
      </c>
      <c r="H5" s="134">
        <v>38</v>
      </c>
      <c r="I5" s="256">
        <v>4957</v>
      </c>
      <c r="J5" s="257">
        <v>72</v>
      </c>
      <c r="K5" s="257">
        <v>2255</v>
      </c>
      <c r="L5" s="257">
        <v>2102</v>
      </c>
      <c r="M5" s="257">
        <v>518</v>
      </c>
      <c r="N5" s="260">
        <v>10</v>
      </c>
    </row>
    <row r="6" spans="1:14" ht="12" customHeight="1">
      <c r="A6" s="85" t="s">
        <v>758</v>
      </c>
      <c r="B6" s="426" t="s">
        <v>668</v>
      </c>
      <c r="C6" s="182">
        <v>19352</v>
      </c>
      <c r="D6" s="211">
        <v>26</v>
      </c>
      <c r="E6" s="211">
        <v>1280</v>
      </c>
      <c r="F6" s="211">
        <v>17834</v>
      </c>
      <c r="G6" s="211">
        <v>204</v>
      </c>
      <c r="H6" s="213">
        <v>8</v>
      </c>
      <c r="I6" s="182">
        <v>695</v>
      </c>
      <c r="J6" s="568">
        <v>10</v>
      </c>
      <c r="K6" s="383">
        <v>288</v>
      </c>
      <c r="L6" s="383">
        <v>313</v>
      </c>
      <c r="M6" s="383">
        <v>82</v>
      </c>
      <c r="N6" s="569">
        <v>2</v>
      </c>
    </row>
    <row r="7" spans="1:14" ht="12" customHeight="1">
      <c r="A7" s="85" t="s">
        <v>759</v>
      </c>
      <c r="B7" s="427" t="s">
        <v>104</v>
      </c>
      <c r="C7" s="182">
        <v>2597</v>
      </c>
      <c r="D7" s="211">
        <v>20</v>
      </c>
      <c r="E7" s="211">
        <v>429</v>
      </c>
      <c r="F7" s="211">
        <v>2075</v>
      </c>
      <c r="G7" s="211">
        <v>69</v>
      </c>
      <c r="H7" s="213">
        <v>4</v>
      </c>
      <c r="I7" s="182">
        <v>331</v>
      </c>
      <c r="J7" s="216">
        <v>2</v>
      </c>
      <c r="K7" s="174">
        <v>143</v>
      </c>
      <c r="L7" s="174">
        <v>149</v>
      </c>
      <c r="M7" s="174">
        <v>36</v>
      </c>
      <c r="N7" s="115">
        <v>1</v>
      </c>
    </row>
    <row r="8" spans="1:14" ht="12" customHeight="1">
      <c r="A8" s="85" t="s">
        <v>760</v>
      </c>
      <c r="B8" s="427" t="s">
        <v>105</v>
      </c>
      <c r="C8" s="182">
        <v>9159</v>
      </c>
      <c r="D8" s="211">
        <v>10</v>
      </c>
      <c r="E8" s="211">
        <v>971</v>
      </c>
      <c r="F8" s="211">
        <v>8019</v>
      </c>
      <c r="G8" s="211">
        <v>157</v>
      </c>
      <c r="H8" s="213">
        <v>2</v>
      </c>
      <c r="I8" s="182">
        <v>352</v>
      </c>
      <c r="J8" s="216">
        <v>4</v>
      </c>
      <c r="K8" s="174">
        <v>146</v>
      </c>
      <c r="L8" s="174">
        <v>168</v>
      </c>
      <c r="M8" s="174">
        <v>32</v>
      </c>
      <c r="N8" s="115">
        <v>2</v>
      </c>
    </row>
    <row r="9" spans="1:14" ht="12" customHeight="1">
      <c r="A9" s="85" t="s">
        <v>761</v>
      </c>
      <c r="B9" s="427" t="s">
        <v>106</v>
      </c>
      <c r="C9" s="182">
        <v>672</v>
      </c>
      <c r="D9" s="211">
        <v>19</v>
      </c>
      <c r="E9" s="211">
        <v>123</v>
      </c>
      <c r="F9" s="211">
        <v>507</v>
      </c>
      <c r="G9" s="211">
        <v>22</v>
      </c>
      <c r="H9" s="213">
        <v>1</v>
      </c>
      <c r="I9" s="182">
        <v>119</v>
      </c>
      <c r="J9" s="216">
        <v>3</v>
      </c>
      <c r="K9" s="174">
        <v>67</v>
      </c>
      <c r="L9" s="174">
        <v>30</v>
      </c>
      <c r="M9" s="174">
        <v>19</v>
      </c>
      <c r="N9" s="115">
        <v>0</v>
      </c>
    </row>
    <row r="10" spans="1:14" ht="12" customHeight="1">
      <c r="A10" s="85" t="s">
        <v>762</v>
      </c>
      <c r="B10" s="427" t="s">
        <v>107</v>
      </c>
      <c r="C10" s="182">
        <v>1573</v>
      </c>
      <c r="D10" s="211">
        <v>10</v>
      </c>
      <c r="E10" s="211">
        <v>210</v>
      </c>
      <c r="F10" s="211">
        <v>1332</v>
      </c>
      <c r="G10" s="211">
        <v>21</v>
      </c>
      <c r="H10" s="216" t="s">
        <v>19</v>
      </c>
      <c r="I10" s="182">
        <v>126</v>
      </c>
      <c r="J10" s="216">
        <v>4</v>
      </c>
      <c r="K10" s="174">
        <v>56</v>
      </c>
      <c r="L10" s="174">
        <v>53</v>
      </c>
      <c r="M10" s="174">
        <v>11</v>
      </c>
      <c r="N10" s="115">
        <v>2</v>
      </c>
    </row>
    <row r="11" spans="1:14" ht="12" customHeight="1">
      <c r="A11" s="85" t="s">
        <v>763</v>
      </c>
      <c r="B11" s="427" t="s">
        <v>108</v>
      </c>
      <c r="C11" s="182">
        <v>2103</v>
      </c>
      <c r="D11" s="211">
        <v>33</v>
      </c>
      <c r="E11" s="211">
        <v>423</v>
      </c>
      <c r="F11" s="211">
        <v>1601</v>
      </c>
      <c r="G11" s="211">
        <v>41</v>
      </c>
      <c r="H11" s="213">
        <v>5</v>
      </c>
      <c r="I11" s="182">
        <v>343</v>
      </c>
      <c r="J11" s="216">
        <v>9</v>
      </c>
      <c r="K11" s="174">
        <v>174</v>
      </c>
      <c r="L11" s="174">
        <v>124</v>
      </c>
      <c r="M11" s="174">
        <v>34</v>
      </c>
      <c r="N11" s="115">
        <v>2</v>
      </c>
    </row>
    <row r="12" spans="1:14" ht="12" customHeight="1">
      <c r="A12" s="85" t="s">
        <v>764</v>
      </c>
      <c r="B12" s="427" t="s">
        <v>109</v>
      </c>
      <c r="C12" s="182">
        <v>788</v>
      </c>
      <c r="D12" s="211">
        <v>9</v>
      </c>
      <c r="E12" s="211">
        <v>138</v>
      </c>
      <c r="F12" s="211">
        <v>619</v>
      </c>
      <c r="G12" s="211">
        <v>20</v>
      </c>
      <c r="H12" s="213">
        <v>2</v>
      </c>
      <c r="I12" s="182">
        <v>101</v>
      </c>
      <c r="J12" s="216">
        <v>1</v>
      </c>
      <c r="K12" s="174">
        <v>62</v>
      </c>
      <c r="L12" s="174">
        <v>27</v>
      </c>
      <c r="M12" s="174">
        <v>11</v>
      </c>
      <c r="N12" s="115">
        <v>0</v>
      </c>
    </row>
    <row r="13" spans="1:14" ht="12" customHeight="1">
      <c r="A13" s="85" t="s">
        <v>765</v>
      </c>
      <c r="B13" s="427" t="s">
        <v>11</v>
      </c>
      <c r="C13" s="182">
        <v>1363</v>
      </c>
      <c r="D13" s="211">
        <v>8</v>
      </c>
      <c r="E13" s="211">
        <v>140</v>
      </c>
      <c r="F13" s="211">
        <v>1189</v>
      </c>
      <c r="G13" s="211">
        <v>25</v>
      </c>
      <c r="H13" s="213">
        <v>1</v>
      </c>
      <c r="I13" s="182">
        <v>87</v>
      </c>
      <c r="J13" s="216">
        <v>1</v>
      </c>
      <c r="K13" s="174">
        <v>40</v>
      </c>
      <c r="L13" s="174">
        <v>42</v>
      </c>
      <c r="M13" s="174">
        <v>4</v>
      </c>
      <c r="N13" s="115">
        <v>0</v>
      </c>
    </row>
    <row r="14" spans="1:14" ht="12" customHeight="1">
      <c r="A14" s="85" t="s">
        <v>766</v>
      </c>
      <c r="B14" s="427" t="s">
        <v>110</v>
      </c>
      <c r="C14" s="182">
        <v>5329</v>
      </c>
      <c r="D14" s="211">
        <v>17</v>
      </c>
      <c r="E14" s="211">
        <v>919</v>
      </c>
      <c r="F14" s="211">
        <v>4239</v>
      </c>
      <c r="G14" s="211">
        <v>152</v>
      </c>
      <c r="H14" s="213">
        <v>2</v>
      </c>
      <c r="I14" s="182">
        <v>450</v>
      </c>
      <c r="J14" s="216">
        <v>6</v>
      </c>
      <c r="K14" s="174">
        <v>168</v>
      </c>
      <c r="L14" s="174">
        <v>204</v>
      </c>
      <c r="M14" s="174">
        <v>72</v>
      </c>
      <c r="N14" s="115">
        <v>0</v>
      </c>
    </row>
    <row r="15" spans="1:14" ht="12" customHeight="1">
      <c r="A15" s="85" t="s">
        <v>767</v>
      </c>
      <c r="B15" s="427" t="s">
        <v>111</v>
      </c>
      <c r="C15" s="182">
        <v>3040</v>
      </c>
      <c r="D15" s="211">
        <v>1</v>
      </c>
      <c r="E15" s="211">
        <v>235</v>
      </c>
      <c r="F15" s="211">
        <v>2779</v>
      </c>
      <c r="G15" s="211">
        <v>25</v>
      </c>
      <c r="H15" s="216" t="s">
        <v>19</v>
      </c>
      <c r="I15" s="182">
        <v>212</v>
      </c>
      <c r="J15" s="216">
        <v>1</v>
      </c>
      <c r="K15" s="174">
        <v>92</v>
      </c>
      <c r="L15" s="174">
        <v>104</v>
      </c>
      <c r="M15" s="174">
        <v>15</v>
      </c>
      <c r="N15" s="115">
        <v>0</v>
      </c>
    </row>
    <row r="16" spans="1:14" ht="12" customHeight="1">
      <c r="A16" s="85" t="s">
        <v>768</v>
      </c>
      <c r="B16" s="427" t="s">
        <v>112</v>
      </c>
      <c r="C16" s="182">
        <v>743</v>
      </c>
      <c r="D16" s="174" t="s">
        <v>19</v>
      </c>
      <c r="E16" s="211">
        <v>84</v>
      </c>
      <c r="F16" s="211">
        <v>652</v>
      </c>
      <c r="G16" s="211">
        <v>7</v>
      </c>
      <c r="H16" s="216" t="s">
        <v>19</v>
      </c>
      <c r="I16" s="182">
        <v>71</v>
      </c>
      <c r="J16" s="216">
        <v>1</v>
      </c>
      <c r="K16" s="174">
        <v>36</v>
      </c>
      <c r="L16" s="174">
        <v>31</v>
      </c>
      <c r="M16" s="174">
        <v>3</v>
      </c>
      <c r="N16" s="115">
        <v>0</v>
      </c>
    </row>
    <row r="17" spans="1:14" ht="12" customHeight="1">
      <c r="A17" s="85" t="s">
        <v>769</v>
      </c>
      <c r="B17" s="427" t="s">
        <v>113</v>
      </c>
      <c r="C17" s="182">
        <v>3619</v>
      </c>
      <c r="D17" s="211">
        <v>20</v>
      </c>
      <c r="E17" s="211">
        <v>465</v>
      </c>
      <c r="F17" s="211">
        <v>3073</v>
      </c>
      <c r="G17" s="211">
        <v>57</v>
      </c>
      <c r="H17" s="213">
        <v>4</v>
      </c>
      <c r="I17" s="182">
        <v>213</v>
      </c>
      <c r="J17" s="216">
        <v>0</v>
      </c>
      <c r="K17" s="174">
        <v>88</v>
      </c>
      <c r="L17" s="174">
        <v>104</v>
      </c>
      <c r="M17" s="174">
        <v>21</v>
      </c>
      <c r="N17" s="115">
        <v>0</v>
      </c>
    </row>
    <row r="18" spans="1:14" ht="12" customHeight="1">
      <c r="A18" s="85" t="s">
        <v>770</v>
      </c>
      <c r="B18" s="427" t="s">
        <v>114</v>
      </c>
      <c r="C18" s="182">
        <v>1945</v>
      </c>
      <c r="D18" s="211">
        <v>9</v>
      </c>
      <c r="E18" s="211">
        <v>325</v>
      </c>
      <c r="F18" s="211">
        <v>1582</v>
      </c>
      <c r="G18" s="211">
        <v>28</v>
      </c>
      <c r="H18" s="213">
        <v>1</v>
      </c>
      <c r="I18" s="182">
        <v>306</v>
      </c>
      <c r="J18" s="216">
        <v>5</v>
      </c>
      <c r="K18" s="174">
        <v>166</v>
      </c>
      <c r="L18" s="174">
        <v>100</v>
      </c>
      <c r="M18" s="174">
        <v>35</v>
      </c>
      <c r="N18" s="115">
        <v>0</v>
      </c>
    </row>
    <row r="19" spans="1:14" ht="12" customHeight="1">
      <c r="A19" s="85" t="s">
        <v>771</v>
      </c>
      <c r="B19" s="427" t="s">
        <v>115</v>
      </c>
      <c r="C19" s="182">
        <v>1246</v>
      </c>
      <c r="D19" s="211">
        <v>12</v>
      </c>
      <c r="E19" s="211">
        <v>274</v>
      </c>
      <c r="F19" s="211">
        <v>931</v>
      </c>
      <c r="G19" s="211">
        <v>28</v>
      </c>
      <c r="H19" s="213">
        <v>1</v>
      </c>
      <c r="I19" s="182">
        <v>257</v>
      </c>
      <c r="J19" s="216">
        <v>5</v>
      </c>
      <c r="K19" s="174">
        <v>120</v>
      </c>
      <c r="L19" s="174">
        <v>106</v>
      </c>
      <c r="M19" s="174">
        <v>26</v>
      </c>
      <c r="N19" s="115">
        <v>0</v>
      </c>
    </row>
    <row r="20" spans="1:14" ht="12" customHeight="1">
      <c r="A20" s="85" t="s">
        <v>772</v>
      </c>
      <c r="B20" s="427" t="s">
        <v>116</v>
      </c>
      <c r="C20" s="182">
        <v>1553</v>
      </c>
      <c r="D20" s="211">
        <v>9</v>
      </c>
      <c r="E20" s="211">
        <v>293</v>
      </c>
      <c r="F20" s="211">
        <v>1206</v>
      </c>
      <c r="G20" s="211">
        <v>45</v>
      </c>
      <c r="H20" s="216" t="s">
        <v>19</v>
      </c>
      <c r="I20" s="182">
        <v>231</v>
      </c>
      <c r="J20" s="216">
        <v>3</v>
      </c>
      <c r="K20" s="174">
        <v>117</v>
      </c>
      <c r="L20" s="174">
        <v>74</v>
      </c>
      <c r="M20" s="174">
        <v>37</v>
      </c>
      <c r="N20" s="115">
        <v>0</v>
      </c>
    </row>
    <row r="21" spans="1:14" ht="12" customHeight="1">
      <c r="A21" s="85" t="s">
        <v>773</v>
      </c>
      <c r="B21" s="427" t="s">
        <v>117</v>
      </c>
      <c r="C21" s="182">
        <v>2132</v>
      </c>
      <c r="D21" s="211">
        <v>2</v>
      </c>
      <c r="E21" s="211">
        <v>197</v>
      </c>
      <c r="F21" s="211">
        <v>1920</v>
      </c>
      <c r="G21" s="211">
        <v>13</v>
      </c>
      <c r="H21" s="216" t="s">
        <v>19</v>
      </c>
      <c r="I21" s="182">
        <v>117</v>
      </c>
      <c r="J21" s="216">
        <v>1</v>
      </c>
      <c r="K21" s="174">
        <v>47</v>
      </c>
      <c r="L21" s="174">
        <v>64</v>
      </c>
      <c r="M21" s="174">
        <v>5</v>
      </c>
      <c r="N21" s="115">
        <v>0</v>
      </c>
    </row>
    <row r="22" spans="1:14" ht="12" customHeight="1">
      <c r="A22" s="85" t="s">
        <v>774</v>
      </c>
      <c r="B22" s="427" t="s">
        <v>118</v>
      </c>
      <c r="C22" s="182">
        <v>1058</v>
      </c>
      <c r="D22" s="211">
        <v>2</v>
      </c>
      <c r="E22" s="211">
        <v>138</v>
      </c>
      <c r="F22" s="211">
        <v>893</v>
      </c>
      <c r="G22" s="211">
        <v>24</v>
      </c>
      <c r="H22" s="213">
        <v>1</v>
      </c>
      <c r="I22" s="182">
        <v>76</v>
      </c>
      <c r="J22" s="216">
        <v>0</v>
      </c>
      <c r="K22" s="174">
        <v>36</v>
      </c>
      <c r="L22" s="174">
        <v>30</v>
      </c>
      <c r="M22" s="174">
        <v>10</v>
      </c>
      <c r="N22" s="115">
        <v>0</v>
      </c>
    </row>
    <row r="23" spans="1:14" ht="12" customHeight="1">
      <c r="A23" s="85" t="s">
        <v>775</v>
      </c>
      <c r="B23" s="427" t="s">
        <v>119</v>
      </c>
      <c r="C23" s="182">
        <v>1159</v>
      </c>
      <c r="D23" s="211">
        <v>5</v>
      </c>
      <c r="E23" s="211">
        <v>129</v>
      </c>
      <c r="F23" s="211">
        <v>1017</v>
      </c>
      <c r="G23" s="211">
        <v>8</v>
      </c>
      <c r="H23" s="216" t="s">
        <v>19</v>
      </c>
      <c r="I23" s="182">
        <v>62</v>
      </c>
      <c r="J23" s="216">
        <v>3</v>
      </c>
      <c r="K23" s="174">
        <v>23</v>
      </c>
      <c r="L23" s="174">
        <v>35</v>
      </c>
      <c r="M23" s="174">
        <v>1</v>
      </c>
      <c r="N23" s="115">
        <v>0</v>
      </c>
    </row>
    <row r="24" spans="1:14" ht="12" customHeight="1">
      <c r="A24" s="85" t="s">
        <v>776</v>
      </c>
      <c r="B24" s="427" t="s">
        <v>120</v>
      </c>
      <c r="C24" s="182">
        <v>489</v>
      </c>
      <c r="D24" s="211">
        <v>5</v>
      </c>
      <c r="E24" s="211">
        <v>62</v>
      </c>
      <c r="F24" s="211">
        <v>409</v>
      </c>
      <c r="G24" s="211">
        <v>12</v>
      </c>
      <c r="H24" s="213">
        <v>1</v>
      </c>
      <c r="I24" s="182">
        <v>34</v>
      </c>
      <c r="J24" s="216">
        <v>0</v>
      </c>
      <c r="K24" s="174">
        <v>13</v>
      </c>
      <c r="L24" s="174">
        <v>17</v>
      </c>
      <c r="M24" s="174">
        <v>4</v>
      </c>
      <c r="N24" s="115">
        <v>0</v>
      </c>
    </row>
    <row r="25" spans="1:14" ht="12" customHeight="1">
      <c r="A25" s="85" t="s">
        <v>777</v>
      </c>
      <c r="B25" s="427" t="s">
        <v>121</v>
      </c>
      <c r="C25" s="182">
        <v>4161</v>
      </c>
      <c r="D25" s="211">
        <v>1</v>
      </c>
      <c r="E25" s="211">
        <v>243</v>
      </c>
      <c r="F25" s="211">
        <v>3891</v>
      </c>
      <c r="G25" s="211">
        <v>26</v>
      </c>
      <c r="H25" s="216" t="s">
        <v>19</v>
      </c>
      <c r="I25" s="182">
        <v>108</v>
      </c>
      <c r="J25" s="216">
        <v>0</v>
      </c>
      <c r="K25" s="174">
        <v>47</v>
      </c>
      <c r="L25" s="174">
        <v>55</v>
      </c>
      <c r="M25" s="174">
        <v>6</v>
      </c>
      <c r="N25" s="115">
        <v>0</v>
      </c>
    </row>
    <row r="26" spans="1:14" ht="12" customHeight="1">
      <c r="A26" s="85" t="s">
        <v>778</v>
      </c>
      <c r="B26" s="427" t="s">
        <v>122</v>
      </c>
      <c r="C26" s="182">
        <v>646</v>
      </c>
      <c r="D26" s="211">
        <v>1</v>
      </c>
      <c r="E26" s="211">
        <v>83</v>
      </c>
      <c r="F26" s="211">
        <v>554</v>
      </c>
      <c r="G26" s="211">
        <v>8</v>
      </c>
      <c r="H26" s="216" t="s">
        <v>19</v>
      </c>
      <c r="I26" s="182">
        <v>67</v>
      </c>
      <c r="J26" s="216">
        <v>0</v>
      </c>
      <c r="K26" s="174">
        <v>32</v>
      </c>
      <c r="L26" s="174">
        <v>26</v>
      </c>
      <c r="M26" s="174">
        <v>9</v>
      </c>
      <c r="N26" s="115">
        <v>0</v>
      </c>
    </row>
    <row r="27" spans="1:14" ht="12" customHeight="1">
      <c r="A27" s="85" t="s">
        <v>779</v>
      </c>
      <c r="B27" s="427" t="s">
        <v>123</v>
      </c>
      <c r="C27" s="182">
        <v>1479</v>
      </c>
      <c r="D27" s="174" t="s">
        <v>19</v>
      </c>
      <c r="E27" s="211">
        <v>111</v>
      </c>
      <c r="F27" s="211">
        <v>1348</v>
      </c>
      <c r="G27" s="211">
        <v>20</v>
      </c>
      <c r="H27" s="216" t="s">
        <v>19</v>
      </c>
      <c r="I27" s="182">
        <v>47</v>
      </c>
      <c r="J27" s="216">
        <v>0</v>
      </c>
      <c r="K27" s="174">
        <v>16</v>
      </c>
      <c r="L27" s="174">
        <v>24</v>
      </c>
      <c r="M27" s="174">
        <v>7</v>
      </c>
      <c r="N27" s="115">
        <v>0</v>
      </c>
    </row>
    <row r="28" spans="1:14" ht="12" customHeight="1">
      <c r="A28" s="85" t="s">
        <v>780</v>
      </c>
      <c r="B28" s="427" t="s">
        <v>124</v>
      </c>
      <c r="C28" s="182">
        <v>87</v>
      </c>
      <c r="D28" s="174" t="s">
        <v>19</v>
      </c>
      <c r="E28" s="211">
        <v>13</v>
      </c>
      <c r="F28" s="211">
        <v>69</v>
      </c>
      <c r="G28" s="211">
        <v>5</v>
      </c>
      <c r="H28" s="216" t="s">
        <v>19</v>
      </c>
      <c r="I28" s="182">
        <v>11</v>
      </c>
      <c r="J28" s="216">
        <v>1</v>
      </c>
      <c r="K28" s="174">
        <v>4</v>
      </c>
      <c r="L28" s="174">
        <v>6</v>
      </c>
      <c r="M28" s="174">
        <v>0</v>
      </c>
      <c r="N28" s="115">
        <v>0</v>
      </c>
    </row>
    <row r="29" spans="1:14" ht="12" customHeight="1">
      <c r="A29" s="85" t="s">
        <v>781</v>
      </c>
      <c r="B29" s="427" t="s">
        <v>125</v>
      </c>
      <c r="C29" s="182">
        <v>1056</v>
      </c>
      <c r="D29" s="174" t="s">
        <v>19</v>
      </c>
      <c r="E29" s="211">
        <v>156</v>
      </c>
      <c r="F29" s="211">
        <v>896</v>
      </c>
      <c r="G29" s="211">
        <v>4</v>
      </c>
      <c r="H29" s="216" t="s">
        <v>19</v>
      </c>
      <c r="I29" s="182">
        <v>73</v>
      </c>
      <c r="J29" s="216">
        <v>2</v>
      </c>
      <c r="K29" s="174">
        <v>46</v>
      </c>
      <c r="L29" s="174">
        <v>24</v>
      </c>
      <c r="M29" s="174">
        <v>1</v>
      </c>
      <c r="N29" s="115">
        <v>0</v>
      </c>
    </row>
    <row r="30" spans="1:14" ht="12" customHeight="1">
      <c r="A30" s="85" t="s">
        <v>782</v>
      </c>
      <c r="B30" s="427" t="s">
        <v>15</v>
      </c>
      <c r="C30" s="182">
        <v>629</v>
      </c>
      <c r="D30" s="211">
        <v>4</v>
      </c>
      <c r="E30" s="211">
        <v>113</v>
      </c>
      <c r="F30" s="211">
        <v>501</v>
      </c>
      <c r="G30" s="211">
        <v>10</v>
      </c>
      <c r="H30" s="213">
        <v>1</v>
      </c>
      <c r="I30" s="182">
        <v>77</v>
      </c>
      <c r="J30" s="216">
        <v>1</v>
      </c>
      <c r="K30" s="174">
        <v>28</v>
      </c>
      <c r="L30" s="174">
        <v>37</v>
      </c>
      <c r="M30" s="174">
        <v>11</v>
      </c>
      <c r="N30" s="115">
        <v>0</v>
      </c>
    </row>
    <row r="31" spans="1:14" ht="12" customHeight="1">
      <c r="A31" s="85" t="s">
        <v>783</v>
      </c>
      <c r="B31" s="427" t="s">
        <v>126</v>
      </c>
      <c r="C31" s="182">
        <v>660</v>
      </c>
      <c r="D31" s="174" t="s">
        <v>19</v>
      </c>
      <c r="E31" s="211">
        <v>86</v>
      </c>
      <c r="F31" s="211">
        <v>559</v>
      </c>
      <c r="G31" s="211">
        <v>15</v>
      </c>
      <c r="H31" s="216" t="s">
        <v>19</v>
      </c>
      <c r="I31" s="182">
        <v>85</v>
      </c>
      <c r="J31" s="216">
        <v>2</v>
      </c>
      <c r="K31" s="174">
        <v>48</v>
      </c>
      <c r="L31" s="174">
        <v>29</v>
      </c>
      <c r="M31" s="174">
        <v>6</v>
      </c>
      <c r="N31" s="115">
        <v>0</v>
      </c>
    </row>
    <row r="32" spans="1:14" ht="12" customHeight="1">
      <c r="A32" s="85" t="s">
        <v>784</v>
      </c>
      <c r="B32" s="427" t="s">
        <v>127</v>
      </c>
      <c r="C32" s="182">
        <v>556</v>
      </c>
      <c r="D32" s="211">
        <v>2</v>
      </c>
      <c r="E32" s="211">
        <v>39</v>
      </c>
      <c r="F32" s="211">
        <v>511</v>
      </c>
      <c r="G32" s="211">
        <v>4</v>
      </c>
      <c r="H32" s="216" t="s">
        <v>19</v>
      </c>
      <c r="I32" s="182">
        <v>65</v>
      </c>
      <c r="J32" s="216">
        <v>0</v>
      </c>
      <c r="K32" s="174">
        <v>31</v>
      </c>
      <c r="L32" s="174">
        <v>29</v>
      </c>
      <c r="M32" s="174">
        <v>5</v>
      </c>
      <c r="N32" s="115">
        <v>0</v>
      </c>
    </row>
    <row r="33" spans="1:14" ht="12" customHeight="1">
      <c r="A33" s="85" t="s">
        <v>775</v>
      </c>
      <c r="B33" s="427" t="s">
        <v>128</v>
      </c>
      <c r="C33" s="182">
        <v>466</v>
      </c>
      <c r="D33" s="174" t="s">
        <v>19</v>
      </c>
      <c r="E33" s="211">
        <v>88</v>
      </c>
      <c r="F33" s="211">
        <v>366</v>
      </c>
      <c r="G33" s="211">
        <v>12</v>
      </c>
      <c r="H33" s="216" t="s">
        <v>19</v>
      </c>
      <c r="I33" s="182">
        <v>72</v>
      </c>
      <c r="J33" s="216">
        <v>2</v>
      </c>
      <c r="K33" s="174">
        <v>38</v>
      </c>
      <c r="L33" s="174">
        <v>24</v>
      </c>
      <c r="M33" s="174">
        <v>8</v>
      </c>
      <c r="N33" s="115">
        <v>0</v>
      </c>
    </row>
    <row r="34" spans="1:14" ht="12" customHeight="1">
      <c r="A34" s="85" t="s">
        <v>785</v>
      </c>
      <c r="B34" s="427" t="s">
        <v>16</v>
      </c>
      <c r="C34" s="182">
        <v>1511</v>
      </c>
      <c r="D34" s="174" t="s">
        <v>19</v>
      </c>
      <c r="E34" s="174" t="s">
        <v>19</v>
      </c>
      <c r="F34" s="211">
        <v>1498</v>
      </c>
      <c r="G34" s="211">
        <v>11</v>
      </c>
      <c r="H34" s="213">
        <v>2</v>
      </c>
      <c r="I34" s="182">
        <v>90</v>
      </c>
      <c r="J34" s="216">
        <v>3</v>
      </c>
      <c r="K34" s="174">
        <v>44</v>
      </c>
      <c r="L34" s="174">
        <v>37</v>
      </c>
      <c r="M34" s="174">
        <v>5</v>
      </c>
      <c r="N34" s="115">
        <v>1</v>
      </c>
    </row>
    <row r="35" spans="1:14" ht="12" customHeight="1">
      <c r="A35" s="85" t="s">
        <v>787</v>
      </c>
      <c r="B35" s="427" t="s">
        <v>177</v>
      </c>
      <c r="C35" s="182">
        <v>1681</v>
      </c>
      <c r="D35" s="211">
        <v>5</v>
      </c>
      <c r="E35" s="211">
        <v>236</v>
      </c>
      <c r="F35" s="211">
        <v>1417</v>
      </c>
      <c r="G35" s="211">
        <v>22</v>
      </c>
      <c r="H35" s="213">
        <v>1</v>
      </c>
      <c r="I35" s="182">
        <v>71</v>
      </c>
      <c r="J35" s="216">
        <v>1</v>
      </c>
      <c r="K35" s="174">
        <v>33</v>
      </c>
      <c r="L35" s="174">
        <v>35</v>
      </c>
      <c r="M35" s="174">
        <v>2</v>
      </c>
      <c r="N35" s="115">
        <v>0</v>
      </c>
    </row>
    <row r="36" spans="1:14" ht="12" customHeight="1">
      <c r="A36" s="85" t="s">
        <v>788</v>
      </c>
      <c r="B36" s="427" t="s">
        <v>181</v>
      </c>
      <c r="C36" s="182">
        <v>157</v>
      </c>
      <c r="D36" s="174" t="s">
        <v>19</v>
      </c>
      <c r="E36" s="211">
        <v>29</v>
      </c>
      <c r="F36" s="211">
        <v>126</v>
      </c>
      <c r="G36" s="211">
        <v>2</v>
      </c>
      <c r="H36" s="216" t="s">
        <v>19</v>
      </c>
      <c r="I36" s="182">
        <v>8</v>
      </c>
      <c r="J36" s="216">
        <v>1</v>
      </c>
      <c r="K36" s="174">
        <v>6</v>
      </c>
      <c r="L36" s="174">
        <v>1</v>
      </c>
      <c r="M36" s="174">
        <v>0</v>
      </c>
      <c r="N36" s="115">
        <v>0</v>
      </c>
    </row>
    <row r="37" spans="1:14" ht="12" customHeight="1">
      <c r="A37" s="85" t="s">
        <v>789</v>
      </c>
      <c r="B37" s="428" t="s">
        <v>1595</v>
      </c>
      <c r="C37" s="182">
        <v>88</v>
      </c>
      <c r="D37" s="211">
        <v>2</v>
      </c>
      <c r="E37" s="211">
        <v>74</v>
      </c>
      <c r="F37" s="174" t="s">
        <v>19</v>
      </c>
      <c r="G37" s="211">
        <v>11</v>
      </c>
      <c r="H37" s="213">
        <v>1</v>
      </c>
      <c r="I37" s="182">
        <v>0</v>
      </c>
      <c r="J37" s="216">
        <v>0</v>
      </c>
      <c r="K37" s="174">
        <v>0</v>
      </c>
      <c r="L37" s="174">
        <v>0</v>
      </c>
      <c r="M37" s="174">
        <v>0</v>
      </c>
      <c r="N37" s="115">
        <v>0</v>
      </c>
    </row>
    <row r="38" spans="1:14" ht="12" customHeight="1">
      <c r="A38" s="54" t="s">
        <v>790</v>
      </c>
      <c r="B38" s="842" t="s">
        <v>1596</v>
      </c>
      <c r="C38" s="210">
        <v>77</v>
      </c>
      <c r="D38" s="175" t="s">
        <v>19</v>
      </c>
      <c r="E38" s="401">
        <v>65</v>
      </c>
      <c r="F38" s="175" t="s">
        <v>19</v>
      </c>
      <c r="G38" s="401">
        <v>12</v>
      </c>
      <c r="H38" s="217" t="s">
        <v>19</v>
      </c>
      <c r="I38" s="210">
        <v>0</v>
      </c>
      <c r="J38" s="217">
        <v>0</v>
      </c>
      <c r="K38" s="175">
        <v>0</v>
      </c>
      <c r="L38" s="175">
        <v>0</v>
      </c>
      <c r="M38" s="175">
        <v>0</v>
      </c>
      <c r="N38" s="570">
        <v>0</v>
      </c>
    </row>
    <row r="39" spans="1:14" ht="12" customHeight="1">
      <c r="A39" s="66" t="s">
        <v>935</v>
      </c>
    </row>
    <row r="40" spans="1:14" ht="12" customHeight="1">
      <c r="A40" s="66" t="s">
        <v>391</v>
      </c>
    </row>
    <row r="41" spans="1:14" ht="12" customHeight="1">
      <c r="A41" s="66" t="s">
        <v>242</v>
      </c>
    </row>
    <row r="42" spans="1:14" ht="12" customHeight="1">
      <c r="A42" s="66" t="s">
        <v>1590</v>
      </c>
      <c r="B42" s="74"/>
    </row>
    <row r="43" spans="1:14" ht="12" customHeight="1">
      <c r="A43" s="96" t="s">
        <v>1591</v>
      </c>
      <c r="B43"/>
    </row>
    <row r="44" spans="1:14" ht="12" customHeight="1">
      <c r="A44"/>
      <c r="B44"/>
    </row>
    <row r="45" spans="1:14" ht="12" customHeight="1">
      <c r="A45"/>
      <c r="B45"/>
    </row>
    <row r="46" spans="1:14" ht="12" customHeight="1">
      <c r="A46"/>
      <c r="B46"/>
    </row>
    <row r="47" spans="1:14" ht="12" customHeight="1">
      <c r="A47"/>
      <c r="B47"/>
    </row>
    <row r="48" spans="1:14" ht="12" customHeight="1">
      <c r="A48"/>
      <c r="B48"/>
    </row>
    <row r="49" spans="1:2" ht="12" customHeight="1">
      <c r="A49"/>
      <c r="B49"/>
    </row>
    <row r="50" spans="1:2" ht="12" customHeight="1">
      <c r="A50"/>
      <c r="B50"/>
    </row>
    <row r="51" spans="1:2" ht="12" customHeight="1">
      <c r="A51"/>
      <c r="B51"/>
    </row>
    <row r="52" spans="1:2" ht="12" customHeight="1">
      <c r="A52"/>
      <c r="B52"/>
    </row>
    <row r="53" spans="1:2" ht="12" customHeight="1">
      <c r="A53"/>
      <c r="B53"/>
    </row>
    <row r="54" spans="1:2" ht="12" customHeight="1">
      <c r="A54"/>
      <c r="B54"/>
    </row>
    <row r="55" spans="1:2" ht="12" customHeight="1">
      <c r="A55"/>
      <c r="B55"/>
    </row>
    <row r="56" spans="1:2" ht="12" customHeight="1">
      <c r="A56"/>
      <c r="B56"/>
    </row>
    <row r="57" spans="1:2" ht="12" customHeight="1">
      <c r="A57"/>
      <c r="B57"/>
    </row>
    <row r="58" spans="1:2" ht="12" customHeight="1">
      <c r="A58"/>
      <c r="B58"/>
    </row>
    <row r="59" spans="1:2" ht="12" customHeight="1">
      <c r="A59"/>
      <c r="B59"/>
    </row>
    <row r="60" spans="1:2" ht="12" customHeight="1">
      <c r="A60"/>
      <c r="B60"/>
    </row>
    <row r="61" spans="1:2" ht="12" customHeight="1">
      <c r="A61"/>
      <c r="B61"/>
    </row>
    <row r="62" spans="1:2" ht="12" customHeight="1">
      <c r="A62"/>
      <c r="B62"/>
    </row>
    <row r="63" spans="1:2" ht="12" customHeight="1">
      <c r="A63"/>
      <c r="B63"/>
    </row>
    <row r="64" spans="1:2" ht="12" customHeight="1">
      <c r="A64"/>
      <c r="B64"/>
    </row>
    <row r="65" spans="1:2" ht="12" customHeight="1">
      <c r="A65"/>
      <c r="B65"/>
    </row>
    <row r="66" spans="1:2" ht="12" customHeight="1">
      <c r="A66"/>
      <c r="B66"/>
    </row>
    <row r="67" spans="1:2" ht="12" customHeight="1">
      <c r="A67"/>
      <c r="B67"/>
    </row>
    <row r="68" spans="1:2" ht="12" customHeight="1">
      <c r="A68"/>
      <c r="B68"/>
    </row>
    <row r="69" spans="1:2" ht="12" customHeight="1">
      <c r="A69"/>
      <c r="B69"/>
    </row>
    <row r="70" spans="1:2" ht="12" customHeight="1">
      <c r="A70"/>
      <c r="B70"/>
    </row>
    <row r="71" spans="1:2" ht="12" customHeight="1">
      <c r="A71"/>
      <c r="B71"/>
    </row>
    <row r="72" spans="1:2" ht="12" customHeight="1">
      <c r="A72"/>
      <c r="B72"/>
    </row>
    <row r="73" spans="1:2" ht="12" customHeight="1">
      <c r="A73"/>
      <c r="B73"/>
    </row>
    <row r="74" spans="1:2" ht="12" customHeight="1">
      <c r="A74"/>
      <c r="B74"/>
    </row>
    <row r="75" spans="1:2" ht="12" customHeight="1">
      <c r="A75"/>
      <c r="B75"/>
    </row>
    <row r="76" spans="1:2" ht="12" customHeight="1">
      <c r="A76"/>
      <c r="B76"/>
    </row>
  </sheetData>
  <mergeCells count="5">
    <mergeCell ref="C2:N2"/>
    <mergeCell ref="A5:B5"/>
    <mergeCell ref="C3:H3"/>
    <mergeCell ref="I3:N3"/>
    <mergeCell ref="A2:B3"/>
  </mergeCells>
  <phoneticPr fontId="2" type="noConversion"/>
  <pageMargins left="0.18" right="0.17" top="0.98425196850393704" bottom="0.17" header="0.51181102362204722" footer="0.17"/>
  <pageSetup paperSize="256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31"/>
  <sheetViews>
    <sheetView workbookViewId="0">
      <selection activeCell="A3" sqref="A3:A4"/>
    </sheetView>
  </sheetViews>
  <sheetFormatPr defaultRowHeight="12.75"/>
  <cols>
    <col min="1" max="1" width="52.7109375" customWidth="1"/>
    <col min="2" max="3" width="18.7109375" customWidth="1"/>
    <col min="4" max="4" width="20" customWidth="1"/>
  </cols>
  <sheetData>
    <row r="1" spans="1:3" ht="15" customHeight="1">
      <c r="A1" s="37" t="s">
        <v>1597</v>
      </c>
    </row>
    <row r="2" spans="1:3" ht="15" customHeight="1">
      <c r="A2" s="37" t="s">
        <v>1351</v>
      </c>
    </row>
    <row r="3" spans="1:3" ht="15" customHeight="1">
      <c r="A3" s="1082" t="s">
        <v>103</v>
      </c>
      <c r="B3" s="1089" t="s">
        <v>12</v>
      </c>
      <c r="C3" s="1082"/>
    </row>
    <row r="4" spans="1:3" ht="15" customHeight="1">
      <c r="A4" s="1082"/>
      <c r="B4" s="204">
        <v>2019</v>
      </c>
      <c r="C4" s="371">
        <v>2020</v>
      </c>
    </row>
    <row r="5" spans="1:3" ht="15" customHeight="1">
      <c r="A5" s="94" t="s">
        <v>151</v>
      </c>
      <c r="B5" s="433">
        <v>1021</v>
      </c>
      <c r="C5" s="532">
        <v>1377</v>
      </c>
    </row>
    <row r="6" spans="1:3" ht="14.1" customHeight="1">
      <c r="A6" s="73" t="s">
        <v>936</v>
      </c>
      <c r="B6" s="205">
        <v>133</v>
      </c>
      <c r="C6" s="528">
        <v>127</v>
      </c>
    </row>
    <row r="7" spans="1:3" ht="14.1" customHeight="1">
      <c r="A7" s="97" t="s">
        <v>497</v>
      </c>
      <c r="B7" s="205">
        <v>9</v>
      </c>
      <c r="C7" s="529">
        <v>9</v>
      </c>
    </row>
    <row r="8" spans="1:3" ht="14.1" customHeight="1">
      <c r="A8" s="97" t="s">
        <v>496</v>
      </c>
      <c r="B8" s="205">
        <v>47</v>
      </c>
      <c r="C8" s="529">
        <v>59</v>
      </c>
    </row>
    <row r="9" spans="1:3" ht="14.1" customHeight="1">
      <c r="A9" s="73" t="s">
        <v>306</v>
      </c>
      <c r="B9" s="531">
        <v>50</v>
      </c>
      <c r="C9" s="529">
        <v>73</v>
      </c>
    </row>
    <row r="10" spans="1:3" ht="14.1" customHeight="1">
      <c r="A10" s="73" t="s">
        <v>495</v>
      </c>
      <c r="B10" s="531">
        <v>26</v>
      </c>
      <c r="C10" s="529">
        <v>40</v>
      </c>
    </row>
    <row r="11" spans="1:3" ht="14.1" customHeight="1">
      <c r="A11" s="73" t="s">
        <v>390</v>
      </c>
      <c r="B11" s="531">
        <v>43</v>
      </c>
      <c r="C11" s="529">
        <v>40</v>
      </c>
    </row>
    <row r="12" spans="1:3" ht="14.1" customHeight="1">
      <c r="A12" s="73" t="s">
        <v>308</v>
      </c>
      <c r="B12" s="531">
        <v>56</v>
      </c>
      <c r="C12" s="529">
        <v>82</v>
      </c>
    </row>
    <row r="13" spans="1:3" ht="14.1" customHeight="1">
      <c r="A13" s="73" t="s">
        <v>926</v>
      </c>
      <c r="B13" s="531">
        <v>42</v>
      </c>
      <c r="C13" s="529">
        <v>48</v>
      </c>
    </row>
    <row r="14" spans="1:3" ht="14.1" customHeight="1">
      <c r="A14" s="237" t="s">
        <v>927</v>
      </c>
      <c r="B14" s="531">
        <v>31</v>
      </c>
      <c r="C14" s="529">
        <v>44</v>
      </c>
    </row>
    <row r="15" spans="1:3" ht="14.1" customHeight="1">
      <c r="A15" s="73" t="s">
        <v>928</v>
      </c>
      <c r="B15" s="531">
        <v>91</v>
      </c>
      <c r="C15" s="529">
        <v>145</v>
      </c>
    </row>
    <row r="16" spans="1:3" ht="14.1" customHeight="1">
      <c r="A16" s="73" t="s">
        <v>929</v>
      </c>
      <c r="B16" s="531">
        <v>36</v>
      </c>
      <c r="C16" s="529">
        <v>55</v>
      </c>
    </row>
    <row r="17" spans="1:4" ht="14.1" customHeight="1">
      <c r="A17" s="73" t="s">
        <v>930</v>
      </c>
      <c r="B17" s="531">
        <v>30</v>
      </c>
      <c r="C17" s="529">
        <v>34</v>
      </c>
    </row>
    <row r="18" spans="1:4" ht="14.1" customHeight="1">
      <c r="A18" s="73" t="s">
        <v>113</v>
      </c>
      <c r="B18" s="531">
        <v>40</v>
      </c>
      <c r="C18" s="529">
        <v>72</v>
      </c>
    </row>
    <row r="19" spans="1:4" ht="14.1" customHeight="1">
      <c r="A19" s="73" t="s">
        <v>931</v>
      </c>
      <c r="B19" s="531">
        <v>47</v>
      </c>
      <c r="C19" s="529">
        <v>56</v>
      </c>
    </row>
    <row r="20" spans="1:4" ht="14.1" customHeight="1">
      <c r="A20" s="73" t="s">
        <v>932</v>
      </c>
      <c r="B20" s="531">
        <v>36</v>
      </c>
      <c r="C20" s="529">
        <v>42</v>
      </c>
    </row>
    <row r="21" spans="1:4" ht="14.1" customHeight="1">
      <c r="A21" s="97" t="s">
        <v>498</v>
      </c>
      <c r="B21" s="531">
        <v>36</v>
      </c>
      <c r="C21" s="529">
        <v>70</v>
      </c>
    </row>
    <row r="22" spans="1:4" ht="14.1" customHeight="1">
      <c r="A22" s="73" t="s">
        <v>117</v>
      </c>
      <c r="B22" s="531">
        <v>34</v>
      </c>
      <c r="C22" s="529">
        <v>57</v>
      </c>
    </row>
    <row r="23" spans="1:4" ht="14.1" customHeight="1">
      <c r="A23" s="237" t="s">
        <v>499</v>
      </c>
      <c r="B23" s="531">
        <v>99</v>
      </c>
      <c r="C23" s="529">
        <v>131</v>
      </c>
    </row>
    <row r="24" spans="1:4" ht="14.1" customHeight="1">
      <c r="A24" s="73" t="s">
        <v>933</v>
      </c>
      <c r="B24" s="531">
        <v>33</v>
      </c>
      <c r="C24" s="529">
        <v>49</v>
      </c>
    </row>
    <row r="25" spans="1:4" ht="14.1" customHeight="1">
      <c r="A25" s="73" t="s">
        <v>494</v>
      </c>
      <c r="B25" s="531">
        <v>33</v>
      </c>
      <c r="C25" s="529">
        <v>40</v>
      </c>
    </row>
    <row r="26" spans="1:4" ht="14.1" customHeight="1">
      <c r="A26" s="73" t="s">
        <v>934</v>
      </c>
      <c r="B26" s="205">
        <v>38</v>
      </c>
      <c r="C26" s="529">
        <v>64</v>
      </c>
    </row>
    <row r="27" spans="1:4" ht="14.1" customHeight="1">
      <c r="A27" s="43" t="s">
        <v>15</v>
      </c>
      <c r="B27" s="206">
        <v>31</v>
      </c>
      <c r="C27" s="530">
        <v>40</v>
      </c>
    </row>
    <row r="28" spans="1:4">
      <c r="A28" s="66" t="s">
        <v>1598</v>
      </c>
      <c r="B28" s="1"/>
      <c r="C28" s="1"/>
      <c r="D28" s="1"/>
    </row>
    <row r="29" spans="1:4">
      <c r="A29" s="66" t="s">
        <v>1599</v>
      </c>
      <c r="B29" s="1"/>
      <c r="C29" s="1"/>
      <c r="D29" s="1"/>
    </row>
    <row r="30" spans="1:4">
      <c r="A30" s="66" t="s">
        <v>1600</v>
      </c>
      <c r="B30" s="1"/>
      <c r="C30" s="1"/>
      <c r="D30" s="1"/>
    </row>
    <row r="31" spans="1:4">
      <c r="A31" s="66"/>
      <c r="B31" s="1"/>
      <c r="C31" s="1"/>
      <c r="D31" s="1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46"/>
  <sheetViews>
    <sheetView workbookViewId="0">
      <selection activeCell="B4" sqref="B4:B5"/>
    </sheetView>
  </sheetViews>
  <sheetFormatPr defaultRowHeight="12.75"/>
  <cols>
    <col min="1" max="1" width="10.7109375" customWidth="1"/>
    <col min="2" max="2" width="19" customWidth="1"/>
    <col min="3" max="3" width="10.7109375" customWidth="1"/>
    <col min="4" max="6" width="11.7109375" customWidth="1"/>
    <col min="7" max="7" width="10.7109375" customWidth="1"/>
    <col min="8" max="10" width="11.7109375" customWidth="1"/>
  </cols>
  <sheetData>
    <row r="1" spans="1:10" ht="15" customHeight="1">
      <c r="A1" s="37" t="s">
        <v>1352</v>
      </c>
      <c r="B1" s="1"/>
      <c r="C1" s="1"/>
      <c r="D1" s="1"/>
      <c r="E1" s="1"/>
      <c r="F1" s="1"/>
    </row>
    <row r="2" spans="1:10" ht="15" customHeight="1">
      <c r="A2" s="956" t="s">
        <v>103</v>
      </c>
      <c r="B2" s="956"/>
      <c r="C2" s="1111">
        <v>2019</v>
      </c>
      <c r="D2" s="1111"/>
      <c r="E2" s="1111"/>
      <c r="F2" s="1111"/>
      <c r="G2" s="1111">
        <v>2020</v>
      </c>
      <c r="H2" s="1111"/>
      <c r="I2" s="1111"/>
      <c r="J2" s="1002"/>
    </row>
    <row r="3" spans="1:10" ht="15" customHeight="1">
      <c r="A3" s="957"/>
      <c r="B3" s="957"/>
      <c r="C3" s="1118" t="s">
        <v>887</v>
      </c>
      <c r="D3" s="1119" t="s">
        <v>888</v>
      </c>
      <c r="E3" s="1119"/>
      <c r="F3" s="1120"/>
      <c r="G3" s="1118" t="s">
        <v>887</v>
      </c>
      <c r="H3" s="1119" t="s">
        <v>888</v>
      </c>
      <c r="I3" s="1119"/>
      <c r="J3" s="1120"/>
    </row>
    <row r="4" spans="1:10" ht="12.75" customHeight="1">
      <c r="A4" s="935" t="s">
        <v>793</v>
      </c>
      <c r="B4" s="1023" t="s">
        <v>791</v>
      </c>
      <c r="C4" s="1118"/>
      <c r="D4" s="1119" t="s">
        <v>889</v>
      </c>
      <c r="E4" s="1119" t="s">
        <v>890</v>
      </c>
      <c r="F4" s="1120" t="s">
        <v>1601</v>
      </c>
      <c r="G4" s="1118"/>
      <c r="H4" s="1119" t="s">
        <v>889</v>
      </c>
      <c r="I4" s="1119" t="s">
        <v>890</v>
      </c>
      <c r="J4" s="1120" t="s">
        <v>1601</v>
      </c>
    </row>
    <row r="5" spans="1:10" ht="12.75" customHeight="1">
      <c r="A5" s="937"/>
      <c r="B5" s="1123"/>
      <c r="C5" s="1118"/>
      <c r="D5" s="1119"/>
      <c r="E5" s="1119"/>
      <c r="F5" s="1120"/>
      <c r="G5" s="1118"/>
      <c r="H5" s="1119"/>
      <c r="I5" s="1119"/>
      <c r="J5" s="1120"/>
    </row>
    <row r="6" spans="1:10" ht="15" customHeight="1">
      <c r="A6" s="1121" t="s">
        <v>33</v>
      </c>
      <c r="B6" s="1122"/>
      <c r="C6" s="431">
        <v>2870</v>
      </c>
      <c r="D6" s="124">
        <v>150</v>
      </c>
      <c r="E6" s="124">
        <v>3292</v>
      </c>
      <c r="F6" s="95">
        <v>2025</v>
      </c>
      <c r="G6" s="431">
        <v>2870</v>
      </c>
      <c r="H6" s="124">
        <v>150</v>
      </c>
      <c r="I6" s="124">
        <v>3292</v>
      </c>
      <c r="J6" s="432">
        <v>2025</v>
      </c>
    </row>
    <row r="7" spans="1:10" ht="14.1" customHeight="1">
      <c r="A7" s="190" t="s">
        <v>891</v>
      </c>
      <c r="B7" s="453" t="s">
        <v>668</v>
      </c>
      <c r="C7" s="845">
        <v>1261</v>
      </c>
      <c r="D7" s="171">
        <v>35</v>
      </c>
      <c r="E7" s="195">
        <v>973</v>
      </c>
      <c r="F7" s="1112">
        <v>2025</v>
      </c>
      <c r="G7" s="558">
        <v>1261</v>
      </c>
      <c r="H7" s="553">
        <v>35</v>
      </c>
      <c r="I7" s="556">
        <v>973</v>
      </c>
      <c r="J7" s="1115">
        <v>2025</v>
      </c>
    </row>
    <row r="8" spans="1:10" ht="14.1" customHeight="1">
      <c r="A8" s="190" t="s">
        <v>892</v>
      </c>
      <c r="B8" s="453" t="s">
        <v>3</v>
      </c>
      <c r="C8" s="845">
        <v>58</v>
      </c>
      <c r="D8" s="171">
        <v>6</v>
      </c>
      <c r="E8" s="171">
        <v>104</v>
      </c>
      <c r="F8" s="1113"/>
      <c r="G8" s="559">
        <v>58</v>
      </c>
      <c r="H8" s="554">
        <v>6</v>
      </c>
      <c r="I8" s="402">
        <v>104</v>
      </c>
      <c r="J8" s="1116"/>
    </row>
    <row r="9" spans="1:10" ht="14.1" customHeight="1">
      <c r="A9" s="190" t="s">
        <v>893</v>
      </c>
      <c r="B9" s="453" t="s">
        <v>306</v>
      </c>
      <c r="C9" s="845">
        <v>141</v>
      </c>
      <c r="D9" s="171">
        <v>5</v>
      </c>
      <c r="E9" s="171">
        <v>180</v>
      </c>
      <c r="F9" s="1113"/>
      <c r="G9" s="559">
        <v>141</v>
      </c>
      <c r="H9" s="551">
        <v>5</v>
      </c>
      <c r="I9" s="402">
        <v>180</v>
      </c>
      <c r="J9" s="1116"/>
    </row>
    <row r="10" spans="1:10" ht="14.1" customHeight="1">
      <c r="A10" s="190" t="s">
        <v>894</v>
      </c>
      <c r="B10" s="453" t="s">
        <v>7</v>
      </c>
      <c r="C10" s="845">
        <v>45</v>
      </c>
      <c r="D10" s="171">
        <v>5</v>
      </c>
      <c r="E10" s="171">
        <v>45</v>
      </c>
      <c r="F10" s="1113"/>
      <c r="G10" s="559">
        <v>45</v>
      </c>
      <c r="H10" s="551">
        <v>5</v>
      </c>
      <c r="I10" s="402">
        <v>45</v>
      </c>
      <c r="J10" s="1116"/>
    </row>
    <row r="11" spans="1:10" ht="14.1" customHeight="1">
      <c r="A11" s="190" t="s">
        <v>895</v>
      </c>
      <c r="B11" s="453" t="s">
        <v>307</v>
      </c>
      <c r="C11" s="845">
        <v>108</v>
      </c>
      <c r="D11" s="171">
        <v>11</v>
      </c>
      <c r="E11" s="171">
        <v>197</v>
      </c>
      <c r="F11" s="1113"/>
      <c r="G11" s="559">
        <v>108</v>
      </c>
      <c r="H11" s="551">
        <v>11</v>
      </c>
      <c r="I11" s="402">
        <v>197</v>
      </c>
      <c r="J11" s="1116"/>
    </row>
    <row r="12" spans="1:10" ht="14.1" customHeight="1">
      <c r="A12" s="190" t="s">
        <v>896</v>
      </c>
      <c r="B12" s="453" t="s">
        <v>308</v>
      </c>
      <c r="C12" s="845">
        <v>63</v>
      </c>
      <c r="D12" s="171">
        <v>5</v>
      </c>
      <c r="E12" s="171">
        <v>83</v>
      </c>
      <c r="F12" s="1113"/>
      <c r="G12" s="559">
        <v>63</v>
      </c>
      <c r="H12" s="551">
        <v>5</v>
      </c>
      <c r="I12" s="402">
        <v>83</v>
      </c>
      <c r="J12" s="1116"/>
    </row>
    <row r="13" spans="1:10" ht="14.1" customHeight="1">
      <c r="A13" s="190" t="s">
        <v>897</v>
      </c>
      <c r="B13" s="453" t="s">
        <v>309</v>
      </c>
      <c r="C13" s="845">
        <v>31</v>
      </c>
      <c r="D13" s="171">
        <v>4</v>
      </c>
      <c r="E13" s="171">
        <v>55</v>
      </c>
      <c r="F13" s="1113"/>
      <c r="G13" s="559">
        <v>31</v>
      </c>
      <c r="H13" s="551">
        <v>4</v>
      </c>
      <c r="I13" s="402">
        <v>55</v>
      </c>
      <c r="J13" s="1116"/>
    </row>
    <row r="14" spans="1:10" ht="14.1" customHeight="1">
      <c r="A14" s="190" t="s">
        <v>898</v>
      </c>
      <c r="B14" s="453" t="s">
        <v>11</v>
      </c>
      <c r="C14" s="845">
        <v>39</v>
      </c>
      <c r="D14" s="171">
        <v>4</v>
      </c>
      <c r="E14" s="171">
        <v>42</v>
      </c>
      <c r="F14" s="1113"/>
      <c r="G14" s="559">
        <v>39</v>
      </c>
      <c r="H14" s="551">
        <v>4</v>
      </c>
      <c r="I14" s="402">
        <v>42</v>
      </c>
      <c r="J14" s="1116"/>
    </row>
    <row r="15" spans="1:10" ht="14.1" customHeight="1">
      <c r="A15" s="190" t="s">
        <v>899</v>
      </c>
      <c r="B15" s="453" t="s">
        <v>310</v>
      </c>
      <c r="C15" s="845">
        <v>129</v>
      </c>
      <c r="D15" s="171">
        <v>10</v>
      </c>
      <c r="E15" s="171">
        <v>251</v>
      </c>
      <c r="F15" s="1113"/>
      <c r="G15" s="559">
        <v>129</v>
      </c>
      <c r="H15" s="551">
        <v>10</v>
      </c>
      <c r="I15" s="402">
        <v>251</v>
      </c>
      <c r="J15" s="1116"/>
    </row>
    <row r="16" spans="1:10" ht="14.1" customHeight="1">
      <c r="A16" s="190" t="s">
        <v>900</v>
      </c>
      <c r="B16" s="453" t="s">
        <v>311</v>
      </c>
      <c r="C16" s="845">
        <v>161</v>
      </c>
      <c r="D16" s="171">
        <v>7</v>
      </c>
      <c r="E16" s="171">
        <v>95</v>
      </c>
      <c r="F16" s="1113"/>
      <c r="G16" s="559">
        <v>161</v>
      </c>
      <c r="H16" s="554">
        <v>7</v>
      </c>
      <c r="I16" s="402">
        <v>95</v>
      </c>
      <c r="J16" s="1116"/>
    </row>
    <row r="17" spans="1:10" ht="14.1" customHeight="1">
      <c r="A17" s="190" t="s">
        <v>901</v>
      </c>
      <c r="B17" s="453" t="s">
        <v>180</v>
      </c>
      <c r="C17" s="845">
        <v>0</v>
      </c>
      <c r="D17" s="171">
        <v>0</v>
      </c>
      <c r="E17" s="171">
        <v>0</v>
      </c>
      <c r="F17" s="1113"/>
      <c r="G17" s="559">
        <v>0</v>
      </c>
      <c r="H17" s="551">
        <v>0</v>
      </c>
      <c r="I17" s="402">
        <v>0</v>
      </c>
      <c r="J17" s="1116"/>
    </row>
    <row r="18" spans="1:10" ht="14.1" customHeight="1">
      <c r="A18" s="190" t="s">
        <v>902</v>
      </c>
      <c r="B18" s="453" t="s">
        <v>312</v>
      </c>
      <c r="C18" s="845">
        <v>48</v>
      </c>
      <c r="D18" s="171">
        <v>6</v>
      </c>
      <c r="E18" s="171">
        <v>138</v>
      </c>
      <c r="F18" s="1113"/>
      <c r="G18" s="559">
        <v>48</v>
      </c>
      <c r="H18" s="551">
        <v>6</v>
      </c>
      <c r="I18" s="402">
        <v>138</v>
      </c>
      <c r="J18" s="1116"/>
    </row>
    <row r="19" spans="1:10" ht="14.1" customHeight="1">
      <c r="A19" s="190" t="s">
        <v>903</v>
      </c>
      <c r="B19" s="453" t="s">
        <v>313</v>
      </c>
      <c r="C19" s="845">
        <v>0</v>
      </c>
      <c r="D19" s="171">
        <v>6</v>
      </c>
      <c r="E19" s="171">
        <v>65</v>
      </c>
      <c r="F19" s="1113"/>
      <c r="G19" s="559">
        <v>0</v>
      </c>
      <c r="H19" s="551">
        <v>6</v>
      </c>
      <c r="I19" s="402">
        <v>65</v>
      </c>
      <c r="J19" s="1116"/>
    </row>
    <row r="20" spans="1:10" ht="14.1" customHeight="1">
      <c r="A20" s="190" t="s">
        <v>904</v>
      </c>
      <c r="B20" s="453" t="s">
        <v>185</v>
      </c>
      <c r="C20" s="845">
        <v>58</v>
      </c>
      <c r="D20" s="171">
        <v>6</v>
      </c>
      <c r="E20" s="171">
        <v>158</v>
      </c>
      <c r="F20" s="1113"/>
      <c r="G20" s="559">
        <v>58</v>
      </c>
      <c r="H20" s="551">
        <v>6</v>
      </c>
      <c r="I20" s="402">
        <v>158</v>
      </c>
      <c r="J20" s="1116"/>
    </row>
    <row r="21" spans="1:10" ht="14.1" customHeight="1">
      <c r="A21" s="190" t="s">
        <v>905</v>
      </c>
      <c r="B21" s="453" t="s">
        <v>314</v>
      </c>
      <c r="C21" s="845">
        <v>58</v>
      </c>
      <c r="D21" s="171">
        <v>6</v>
      </c>
      <c r="E21" s="171">
        <v>79</v>
      </c>
      <c r="F21" s="1113"/>
      <c r="G21" s="559">
        <v>58</v>
      </c>
      <c r="H21" s="551">
        <v>6</v>
      </c>
      <c r="I21" s="402">
        <v>79</v>
      </c>
      <c r="J21" s="1116"/>
    </row>
    <row r="22" spans="1:10" ht="14.1" customHeight="1">
      <c r="A22" s="190" t="s">
        <v>906</v>
      </c>
      <c r="B22" s="453" t="s">
        <v>315</v>
      </c>
      <c r="C22" s="845">
        <v>30</v>
      </c>
      <c r="D22" s="171">
        <v>5</v>
      </c>
      <c r="E22" s="171">
        <v>45</v>
      </c>
      <c r="F22" s="1113"/>
      <c r="G22" s="559">
        <v>30</v>
      </c>
      <c r="H22" s="551">
        <v>5</v>
      </c>
      <c r="I22" s="402">
        <v>45</v>
      </c>
      <c r="J22" s="1116"/>
    </row>
    <row r="23" spans="1:10" ht="14.1" customHeight="1">
      <c r="A23" s="190" t="s">
        <v>907</v>
      </c>
      <c r="B23" s="453" t="s">
        <v>794</v>
      </c>
      <c r="C23" s="845">
        <v>101</v>
      </c>
      <c r="D23" s="171">
        <v>8</v>
      </c>
      <c r="E23" s="171">
        <v>121</v>
      </c>
      <c r="F23" s="1113"/>
      <c r="G23" s="559">
        <v>101</v>
      </c>
      <c r="H23" s="551">
        <v>8</v>
      </c>
      <c r="I23" s="402">
        <v>121</v>
      </c>
      <c r="J23" s="1116"/>
    </row>
    <row r="24" spans="1:10" ht="14.1" customHeight="1">
      <c r="A24" s="190" t="s">
        <v>908</v>
      </c>
      <c r="B24" s="453" t="s">
        <v>4</v>
      </c>
      <c r="C24" s="845">
        <v>39</v>
      </c>
      <c r="D24" s="171">
        <v>4</v>
      </c>
      <c r="E24" s="171">
        <v>50</v>
      </c>
      <c r="F24" s="1113"/>
      <c r="G24" s="559">
        <v>39</v>
      </c>
      <c r="H24" s="551">
        <v>4</v>
      </c>
      <c r="I24" s="402">
        <v>50</v>
      </c>
      <c r="J24" s="1116"/>
    </row>
    <row r="25" spans="1:10" ht="14.1" customHeight="1">
      <c r="A25" s="190" t="s">
        <v>909</v>
      </c>
      <c r="B25" s="453" t="s">
        <v>5</v>
      </c>
      <c r="C25" s="845">
        <v>55</v>
      </c>
      <c r="D25" s="171">
        <v>5</v>
      </c>
      <c r="E25" s="171">
        <v>97</v>
      </c>
      <c r="F25" s="1113"/>
      <c r="G25" s="559">
        <v>55</v>
      </c>
      <c r="H25" s="551">
        <v>5</v>
      </c>
      <c r="I25" s="402">
        <v>97</v>
      </c>
      <c r="J25" s="1116"/>
    </row>
    <row r="26" spans="1:10" ht="14.1" customHeight="1">
      <c r="A26" s="190" t="s">
        <v>910</v>
      </c>
      <c r="B26" s="453" t="s">
        <v>121</v>
      </c>
      <c r="C26" s="845">
        <v>120</v>
      </c>
      <c r="D26" s="171">
        <v>3</v>
      </c>
      <c r="E26" s="171">
        <v>241</v>
      </c>
      <c r="F26" s="1113"/>
      <c r="G26" s="559">
        <v>120</v>
      </c>
      <c r="H26" s="551">
        <v>3</v>
      </c>
      <c r="I26" s="402">
        <v>241</v>
      </c>
      <c r="J26" s="1116"/>
    </row>
    <row r="27" spans="1:10" ht="14.1" customHeight="1">
      <c r="A27" s="190" t="s">
        <v>911</v>
      </c>
      <c r="B27" s="453" t="s">
        <v>122</v>
      </c>
      <c r="C27" s="845">
        <v>0</v>
      </c>
      <c r="D27" s="171">
        <v>0</v>
      </c>
      <c r="E27" s="171">
        <v>0</v>
      </c>
      <c r="F27" s="1113"/>
      <c r="G27" s="559">
        <v>0</v>
      </c>
      <c r="H27" s="551">
        <v>0</v>
      </c>
      <c r="I27" s="402">
        <v>0</v>
      </c>
      <c r="J27" s="1116"/>
    </row>
    <row r="28" spans="1:10" ht="14.1" customHeight="1">
      <c r="A28" s="190" t="s">
        <v>912</v>
      </c>
      <c r="B28" s="453" t="s">
        <v>123</v>
      </c>
      <c r="C28" s="845">
        <v>44</v>
      </c>
      <c r="D28" s="171">
        <v>6</v>
      </c>
      <c r="E28" s="171">
        <v>58</v>
      </c>
      <c r="F28" s="1113"/>
      <c r="G28" s="559">
        <v>44</v>
      </c>
      <c r="H28" s="551">
        <v>6</v>
      </c>
      <c r="I28" s="402">
        <v>58</v>
      </c>
      <c r="J28" s="1116"/>
    </row>
    <row r="29" spans="1:10" ht="14.1" customHeight="1">
      <c r="A29" s="190" t="s">
        <v>913</v>
      </c>
      <c r="B29" s="453" t="s">
        <v>124</v>
      </c>
      <c r="C29" s="845">
        <v>0</v>
      </c>
      <c r="D29" s="171">
        <v>0</v>
      </c>
      <c r="E29" s="171">
        <v>0</v>
      </c>
      <c r="F29" s="1113"/>
      <c r="G29" s="559">
        <v>0</v>
      </c>
      <c r="H29" s="551">
        <v>0</v>
      </c>
      <c r="I29" s="402">
        <v>0</v>
      </c>
      <c r="J29" s="1116"/>
    </row>
    <row r="30" spans="1:10" ht="14.1" customHeight="1">
      <c r="A30" s="190" t="s">
        <v>914</v>
      </c>
      <c r="B30" s="453" t="s">
        <v>125</v>
      </c>
      <c r="C30" s="845">
        <v>0</v>
      </c>
      <c r="D30" s="171">
        <v>0</v>
      </c>
      <c r="E30" s="171">
        <v>0</v>
      </c>
      <c r="F30" s="1113"/>
      <c r="G30" s="559">
        <v>0</v>
      </c>
      <c r="H30" s="551">
        <v>0</v>
      </c>
      <c r="I30" s="402">
        <v>0</v>
      </c>
      <c r="J30" s="1116"/>
    </row>
    <row r="31" spans="1:10" ht="14.1" customHeight="1">
      <c r="A31" s="190" t="s">
        <v>915</v>
      </c>
      <c r="B31" s="453" t="s">
        <v>916</v>
      </c>
      <c r="C31" s="845">
        <v>0</v>
      </c>
      <c r="D31" s="171">
        <v>0</v>
      </c>
      <c r="E31" s="171">
        <v>0</v>
      </c>
      <c r="F31" s="1113"/>
      <c r="G31" s="559">
        <v>0</v>
      </c>
      <c r="H31" s="554">
        <v>0</v>
      </c>
      <c r="I31" s="402">
        <v>0</v>
      </c>
      <c r="J31" s="1116"/>
    </row>
    <row r="32" spans="1:10" ht="14.1" customHeight="1">
      <c r="A32" s="190" t="s">
        <v>917</v>
      </c>
      <c r="B32" s="453" t="s">
        <v>126</v>
      </c>
      <c r="C32" s="845">
        <v>0</v>
      </c>
      <c r="D32" s="171">
        <v>0</v>
      </c>
      <c r="E32" s="171">
        <v>0</v>
      </c>
      <c r="F32" s="1113"/>
      <c r="G32" s="559">
        <v>0</v>
      </c>
      <c r="H32" s="551">
        <v>0</v>
      </c>
      <c r="I32" s="402">
        <v>0</v>
      </c>
      <c r="J32" s="1116"/>
    </row>
    <row r="33" spans="1:10" ht="14.1" customHeight="1">
      <c r="A33" s="190" t="s">
        <v>918</v>
      </c>
      <c r="B33" s="453" t="s">
        <v>127</v>
      </c>
      <c r="C33" s="845">
        <v>0</v>
      </c>
      <c r="D33" s="171">
        <v>0</v>
      </c>
      <c r="E33" s="171">
        <v>0</v>
      </c>
      <c r="F33" s="1113"/>
      <c r="G33" s="559">
        <v>0</v>
      </c>
      <c r="H33" s="551">
        <v>0</v>
      </c>
      <c r="I33" s="402">
        <v>0</v>
      </c>
      <c r="J33" s="1116"/>
    </row>
    <row r="34" spans="1:10" ht="14.1" customHeight="1">
      <c r="A34" s="190" t="s">
        <v>919</v>
      </c>
      <c r="B34" s="453" t="s">
        <v>128</v>
      </c>
      <c r="C34" s="845">
        <v>0</v>
      </c>
      <c r="D34" s="171">
        <v>0</v>
      </c>
      <c r="E34" s="171">
        <v>0</v>
      </c>
      <c r="F34" s="1113"/>
      <c r="G34" s="559">
        <v>0</v>
      </c>
      <c r="H34" s="551">
        <v>0</v>
      </c>
      <c r="I34" s="402">
        <v>0</v>
      </c>
      <c r="J34" s="1116"/>
    </row>
    <row r="35" spans="1:10" ht="14.1" customHeight="1">
      <c r="A35" s="190" t="s">
        <v>920</v>
      </c>
      <c r="B35" s="453" t="s">
        <v>921</v>
      </c>
      <c r="C35" s="845">
        <v>281</v>
      </c>
      <c r="D35" s="171">
        <v>3</v>
      </c>
      <c r="E35" s="171">
        <v>215</v>
      </c>
      <c r="F35" s="1113"/>
      <c r="G35" s="559">
        <v>281</v>
      </c>
      <c r="H35" s="551">
        <v>3</v>
      </c>
      <c r="I35" s="402">
        <v>215</v>
      </c>
      <c r="J35" s="1116"/>
    </row>
    <row r="36" spans="1:10" ht="14.1" customHeight="1">
      <c r="A36" s="190" t="s">
        <v>922</v>
      </c>
      <c r="B36" s="453" t="s">
        <v>177</v>
      </c>
      <c r="C36" s="845">
        <v>0</v>
      </c>
      <c r="D36" s="171">
        <v>0</v>
      </c>
      <c r="E36" s="171">
        <v>0</v>
      </c>
      <c r="F36" s="1113"/>
      <c r="G36" s="560" t="s">
        <v>1396</v>
      </c>
      <c r="H36" s="551">
        <v>0</v>
      </c>
      <c r="I36" s="402">
        <v>0</v>
      </c>
      <c r="J36" s="1116"/>
    </row>
    <row r="37" spans="1:10" ht="14.1" customHeight="1">
      <c r="A37" s="190" t="s">
        <v>923</v>
      </c>
      <c r="B37" s="453" t="s">
        <v>181</v>
      </c>
      <c r="C37" s="845">
        <v>0</v>
      </c>
      <c r="D37" s="171">
        <v>0</v>
      </c>
      <c r="E37" s="171">
        <v>0</v>
      </c>
      <c r="F37" s="1113"/>
      <c r="G37" s="560" t="s">
        <v>1396</v>
      </c>
      <c r="H37" s="551">
        <v>0</v>
      </c>
      <c r="I37" s="402">
        <v>0</v>
      </c>
      <c r="J37" s="1116"/>
    </row>
    <row r="38" spans="1:10" ht="14.1" customHeight="1">
      <c r="A38" s="190" t="s">
        <v>924</v>
      </c>
      <c r="B38" s="843" t="s">
        <v>1670</v>
      </c>
      <c r="C38" s="845">
        <v>0</v>
      </c>
      <c r="D38" s="171">
        <v>0</v>
      </c>
      <c r="E38" s="171">
        <v>0</v>
      </c>
      <c r="F38" s="1113"/>
      <c r="G38" s="560" t="s">
        <v>1396</v>
      </c>
      <c r="H38" s="551">
        <v>0</v>
      </c>
      <c r="I38" s="402">
        <v>0</v>
      </c>
      <c r="J38" s="1116"/>
    </row>
    <row r="39" spans="1:10" ht="14.1" customHeight="1">
      <c r="A39" s="192" t="s">
        <v>925</v>
      </c>
      <c r="B39" s="844" t="s">
        <v>1671</v>
      </c>
      <c r="C39" s="846">
        <v>0</v>
      </c>
      <c r="D39" s="194">
        <v>0</v>
      </c>
      <c r="E39" s="194">
        <v>0</v>
      </c>
      <c r="F39" s="1114"/>
      <c r="G39" s="561">
        <v>0</v>
      </c>
      <c r="H39" s="555">
        <v>0</v>
      </c>
      <c r="I39" s="557">
        <v>0</v>
      </c>
      <c r="J39" s="1117"/>
    </row>
    <row r="40" spans="1:10">
      <c r="A40" s="66" t="s">
        <v>579</v>
      </c>
    </row>
    <row r="41" spans="1:10">
      <c r="A41" s="66" t="s">
        <v>886</v>
      </c>
    </row>
    <row r="42" spans="1:10">
      <c r="A42" s="66" t="s">
        <v>885</v>
      </c>
      <c r="B42" s="1"/>
      <c r="C42" s="1"/>
      <c r="D42" s="1"/>
      <c r="E42" s="1"/>
      <c r="F42" s="1"/>
    </row>
    <row r="43" spans="1:10">
      <c r="A43" s="66" t="s">
        <v>269</v>
      </c>
      <c r="B43" s="1"/>
      <c r="C43" s="1"/>
      <c r="D43" s="1"/>
      <c r="E43" s="1"/>
      <c r="F43" s="1"/>
    </row>
    <row r="44" spans="1:10">
      <c r="A44" s="66" t="s">
        <v>1602</v>
      </c>
      <c r="B44" s="1"/>
      <c r="C44" s="1"/>
      <c r="D44" s="1"/>
      <c r="E44" s="1"/>
      <c r="F44" s="1"/>
    </row>
    <row r="45" spans="1:10">
      <c r="A45" s="66"/>
    </row>
    <row r="46" spans="1:10">
      <c r="A46" s="96"/>
    </row>
  </sheetData>
  <mergeCells count="18">
    <mergeCell ref="A6:B6"/>
    <mergeCell ref="C3:C5"/>
    <mergeCell ref="D4:D5"/>
    <mergeCell ref="E4:E5"/>
    <mergeCell ref="F4:F5"/>
    <mergeCell ref="D3:F3"/>
    <mergeCell ref="A4:A5"/>
    <mergeCell ref="B4:B5"/>
    <mergeCell ref="A2:B3"/>
    <mergeCell ref="C2:F2"/>
    <mergeCell ref="G2:J2"/>
    <mergeCell ref="F7:F39"/>
    <mergeCell ref="J7:J39"/>
    <mergeCell ref="G3:G5"/>
    <mergeCell ref="H3:J3"/>
    <mergeCell ref="H4:H5"/>
    <mergeCell ref="I4:I5"/>
    <mergeCell ref="J4:J5"/>
  </mergeCells>
  <pageMargins left="0.511811024" right="0.511811024" top="0.78740157499999996" bottom="0.78740157499999996" header="0.31496062000000002" footer="0.3149606200000000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>
    <tabColor theme="3" tint="-0.499984740745262"/>
  </sheetPr>
  <dimension ref="A6"/>
  <sheetViews>
    <sheetView showGridLines="0" workbookViewId="0">
      <selection activeCell="D8" sqref="D8"/>
    </sheetView>
  </sheetViews>
  <sheetFormatPr defaultRowHeight="12.75"/>
  <sheetData>
    <row r="6" spans="1:1" ht="41.25">
      <c r="A6" s="110" t="s">
        <v>637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172"/>
  <sheetViews>
    <sheetView workbookViewId="0">
      <selection activeCell="A3" sqref="A3:A4"/>
    </sheetView>
  </sheetViews>
  <sheetFormatPr defaultRowHeight="12.75"/>
  <cols>
    <col min="1" max="1" width="42.42578125" customWidth="1"/>
    <col min="2" max="5" width="10.7109375" customWidth="1"/>
    <col min="7" max="7" width="15.42578125" customWidth="1"/>
    <col min="8" max="8" width="9.85546875" customWidth="1"/>
    <col min="9" max="9" width="8" customWidth="1"/>
    <col min="11" max="11" width="17.28515625" customWidth="1"/>
    <col min="12" max="12" width="9.85546875" customWidth="1"/>
    <col min="36" max="36" width="19.28515625" customWidth="1"/>
  </cols>
  <sheetData>
    <row r="1" spans="1:5" ht="15" customHeight="1">
      <c r="A1" s="37" t="s">
        <v>1636</v>
      </c>
      <c r="B1" s="37"/>
      <c r="C1" s="37"/>
    </row>
    <row r="2" spans="1:5" ht="15" customHeight="1">
      <c r="A2" s="37" t="s">
        <v>1391</v>
      </c>
      <c r="B2" s="37"/>
      <c r="C2" s="37"/>
    </row>
    <row r="3" spans="1:5" ht="15.95" customHeight="1">
      <c r="A3" s="935" t="s">
        <v>1529</v>
      </c>
      <c r="B3" s="941" t="s">
        <v>1530</v>
      </c>
      <c r="C3" s="942"/>
      <c r="D3" s="942"/>
      <c r="E3" s="942"/>
    </row>
    <row r="4" spans="1:5" ht="15.95" customHeight="1">
      <c r="A4" s="937"/>
      <c r="B4" s="943">
        <v>2019</v>
      </c>
      <c r="C4" s="944"/>
      <c r="D4" s="945">
        <v>2020</v>
      </c>
      <c r="E4" s="946"/>
    </row>
    <row r="5" spans="1:5" ht="15" customHeight="1">
      <c r="A5" s="321" t="s">
        <v>994</v>
      </c>
      <c r="B5" s="322">
        <v>12316</v>
      </c>
      <c r="C5" s="791">
        <v>100</v>
      </c>
      <c r="D5" s="787">
        <v>12399</v>
      </c>
      <c r="E5" s="323">
        <v>100</v>
      </c>
    </row>
    <row r="6" spans="1:5" ht="24.95" customHeight="1">
      <c r="A6" s="893" t="s">
        <v>989</v>
      </c>
      <c r="B6" s="308">
        <v>4121</v>
      </c>
      <c r="C6" s="792">
        <f>B6/B$5*100</f>
        <v>33.460539136083142</v>
      </c>
      <c r="D6" s="788">
        <v>3511</v>
      </c>
      <c r="E6" s="320">
        <v>28.3</v>
      </c>
    </row>
    <row r="7" spans="1:5" ht="24.95" customHeight="1">
      <c r="A7" s="893" t="s">
        <v>990</v>
      </c>
      <c r="B7" s="308">
        <v>7347</v>
      </c>
      <c r="C7" s="792">
        <f>B7/B$5*100</f>
        <v>59.654108476778177</v>
      </c>
      <c r="D7" s="789">
        <v>8533</v>
      </c>
      <c r="E7" s="320">
        <v>68.8</v>
      </c>
    </row>
    <row r="8" spans="1:5" ht="24.95" customHeight="1">
      <c r="A8" s="893" t="s">
        <v>991</v>
      </c>
      <c r="B8" s="308">
        <v>673</v>
      </c>
      <c r="C8" s="792">
        <f>B8/B$5*100</f>
        <v>5.4644365053588828</v>
      </c>
      <c r="D8" s="790">
        <v>230</v>
      </c>
      <c r="E8" s="320">
        <v>1.9</v>
      </c>
    </row>
    <row r="9" spans="1:5" ht="24.95" customHeight="1">
      <c r="A9" s="893" t="s">
        <v>992</v>
      </c>
      <c r="B9" s="308">
        <v>105</v>
      </c>
      <c r="C9" s="792">
        <f>B9/B$5*100</f>
        <v>0.85254952906787906</v>
      </c>
      <c r="D9" s="790">
        <v>78</v>
      </c>
      <c r="E9" s="320">
        <v>0.6</v>
      </c>
    </row>
    <row r="10" spans="1:5" ht="24.95" customHeight="1">
      <c r="A10" s="893" t="s">
        <v>993</v>
      </c>
      <c r="B10" s="308">
        <v>70</v>
      </c>
      <c r="C10" s="792">
        <f>B10/B$5*100</f>
        <v>0.56836635271191949</v>
      </c>
      <c r="D10" s="790">
        <v>47</v>
      </c>
      <c r="E10" s="320">
        <v>0.4</v>
      </c>
    </row>
    <row r="11" spans="1:5" ht="12" customHeight="1">
      <c r="A11" s="96" t="s">
        <v>995</v>
      </c>
      <c r="B11" s="66"/>
      <c r="C11" s="66"/>
      <c r="D11" s="319"/>
      <c r="E11" s="319"/>
    </row>
    <row r="12" spans="1:5" ht="12" customHeight="1">
      <c r="A12" s="682"/>
      <c r="B12" s="329"/>
      <c r="C12" s="329"/>
    </row>
    <row r="13" spans="1:5" ht="12" customHeight="1">
      <c r="A13" s="328"/>
      <c r="B13" s="328"/>
      <c r="C13" s="328"/>
    </row>
    <row r="14" spans="1:5" ht="12" customHeight="1">
      <c r="A14" s="683"/>
      <c r="B14" s="27"/>
      <c r="C14" s="27"/>
    </row>
    <row r="15" spans="1:5" ht="12" customHeight="1">
      <c r="A15" s="96"/>
      <c r="B15" s="66"/>
      <c r="C15" s="66"/>
    </row>
    <row r="16" spans="1:5" ht="12" customHeight="1">
      <c r="A16" s="683"/>
      <c r="B16" s="27"/>
      <c r="C16" s="27"/>
    </row>
    <row r="17" spans="1:3" ht="12" customHeight="1">
      <c r="A17" s="683"/>
      <c r="B17" s="27"/>
      <c r="C17" s="27"/>
    </row>
    <row r="18" spans="1:3" ht="12" customHeight="1">
      <c r="A18" s="588"/>
    </row>
    <row r="19" spans="1:3" ht="12" customHeight="1">
      <c r="A19" s="588"/>
    </row>
    <row r="20" spans="1:3" ht="12" customHeight="1">
      <c r="A20" s="588"/>
    </row>
    <row r="21" spans="1:3" ht="12" customHeight="1">
      <c r="A21" s="588"/>
    </row>
    <row r="22" spans="1:3" ht="12" customHeight="1">
      <c r="A22" s="588"/>
    </row>
    <row r="23" spans="1:3" ht="12" customHeight="1">
      <c r="A23" s="588"/>
    </row>
    <row r="24" spans="1:3" ht="12" customHeight="1">
      <c r="A24" s="588"/>
    </row>
    <row r="25" spans="1:3" ht="12" customHeight="1">
      <c r="A25" s="588"/>
    </row>
    <row r="155" spans="2:8">
      <c r="B155" s="539">
        <v>2018</v>
      </c>
      <c r="E155" s="545">
        <v>138</v>
      </c>
      <c r="F155" s="398">
        <v>8</v>
      </c>
      <c r="G155" s="398">
        <v>14</v>
      </c>
      <c r="H155" s="552"/>
    </row>
    <row r="156" spans="2:8">
      <c r="B156" s="539">
        <v>2019</v>
      </c>
      <c r="E156" s="546">
        <v>83</v>
      </c>
      <c r="F156" s="546">
        <v>15</v>
      </c>
      <c r="G156" s="546">
        <v>11</v>
      </c>
      <c r="H156" s="548"/>
    </row>
    <row r="157" spans="2:8">
      <c r="B157" s="539">
        <v>2020</v>
      </c>
      <c r="C157" s="544"/>
      <c r="E157" s="547"/>
      <c r="F157" s="547"/>
      <c r="G157" s="547"/>
      <c r="H157" s="547"/>
    </row>
    <row r="158" spans="2:8" ht="146.25">
      <c r="B158" s="540" t="s">
        <v>1392</v>
      </c>
      <c r="E158" s="511">
        <v>0</v>
      </c>
      <c r="F158" s="511">
        <v>0</v>
      </c>
      <c r="G158" s="548">
        <v>0</v>
      </c>
      <c r="H158" s="548"/>
    </row>
    <row r="159" spans="2:8" ht="146.25">
      <c r="B159" s="541" t="s">
        <v>1393</v>
      </c>
      <c r="E159" s="511">
        <v>0</v>
      </c>
      <c r="F159" s="511">
        <v>0</v>
      </c>
      <c r="G159" s="548">
        <v>0</v>
      </c>
      <c r="H159" s="547"/>
    </row>
    <row r="160" spans="2:8" ht="146.25">
      <c r="B160" s="542" t="s">
        <v>1394</v>
      </c>
      <c r="E160" s="511">
        <v>0</v>
      </c>
      <c r="F160" s="511">
        <v>0</v>
      </c>
      <c r="G160" s="548">
        <v>0</v>
      </c>
      <c r="H160" s="547"/>
    </row>
    <row r="161" spans="2:8">
      <c r="B161" s="543"/>
      <c r="E161" s="547"/>
      <c r="F161" s="547"/>
      <c r="G161" s="547"/>
      <c r="H161" s="547"/>
    </row>
    <row r="162" spans="2:8">
      <c r="B162" s="543"/>
      <c r="C162" s="544"/>
      <c r="E162" s="547"/>
      <c r="F162" s="547"/>
      <c r="G162" s="547"/>
      <c r="H162" s="547"/>
    </row>
    <row r="163" spans="2:8">
      <c r="B163" s="543"/>
      <c r="C163" s="544"/>
      <c r="E163" s="547"/>
      <c r="F163" s="547"/>
      <c r="G163" s="547"/>
      <c r="H163" s="547"/>
    </row>
    <row r="164" spans="2:8">
      <c r="B164" s="543"/>
      <c r="E164" s="547"/>
      <c r="F164" s="547"/>
      <c r="G164" s="547"/>
      <c r="H164" s="547"/>
    </row>
    <row r="165" spans="2:8">
      <c r="B165" s="543"/>
      <c r="E165" s="547"/>
      <c r="F165" s="547"/>
      <c r="G165" s="547"/>
      <c r="H165" s="547"/>
    </row>
    <row r="166" spans="2:8">
      <c r="B166" s="543"/>
      <c r="E166" s="546">
        <v>151</v>
      </c>
      <c r="F166" s="546">
        <v>4</v>
      </c>
      <c r="G166" s="546">
        <v>10</v>
      </c>
      <c r="H166" s="547"/>
    </row>
    <row r="167" spans="2:8">
      <c r="B167" s="543"/>
      <c r="E167" s="547"/>
      <c r="F167" s="511">
        <v>0</v>
      </c>
      <c r="G167" s="548">
        <v>0</v>
      </c>
      <c r="H167" s="548"/>
    </row>
    <row r="168" spans="2:8">
      <c r="B168" s="543"/>
      <c r="E168" s="174"/>
      <c r="F168" s="174"/>
      <c r="G168" s="174"/>
      <c r="H168" s="547"/>
    </row>
    <row r="169" spans="2:8">
      <c r="B169" s="543"/>
      <c r="E169" s="174"/>
      <c r="F169" s="174"/>
      <c r="G169" s="174"/>
      <c r="H169" s="547"/>
    </row>
    <row r="170" spans="2:8">
      <c r="B170" s="543"/>
      <c r="E170" s="511">
        <v>0</v>
      </c>
      <c r="F170" s="511">
        <v>0</v>
      </c>
      <c r="G170" s="548">
        <v>0</v>
      </c>
      <c r="H170" s="548"/>
    </row>
    <row r="171" spans="2:8">
      <c r="B171" s="543"/>
      <c r="E171" s="547"/>
      <c r="F171" s="547"/>
      <c r="G171" s="547"/>
      <c r="H171" s="547"/>
    </row>
    <row r="172" spans="2:8">
      <c r="E172" s="549"/>
      <c r="F172" s="549"/>
      <c r="G172" s="549"/>
      <c r="H172" s="549"/>
    </row>
  </sheetData>
  <mergeCells count="4">
    <mergeCell ref="A3:A4"/>
    <mergeCell ref="B3:E3"/>
    <mergeCell ref="B4:C4"/>
    <mergeCell ref="D4:E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>
    <tabColor theme="5" tint="-0.499984740745262"/>
    <pageSetUpPr fitToPage="1"/>
  </sheetPr>
  <dimension ref="A1:E40"/>
  <sheetViews>
    <sheetView zoomScaleNormal="100" workbookViewId="0">
      <selection activeCell="G11" sqref="G11"/>
    </sheetView>
  </sheetViews>
  <sheetFormatPr defaultColWidth="22" defaultRowHeight="12" customHeight="1"/>
  <cols>
    <col min="1" max="1" width="46.42578125" style="1" customWidth="1"/>
    <col min="2" max="3" width="25.7109375" style="1" customWidth="1"/>
    <col min="4" max="4" width="11.42578125" style="1" customWidth="1"/>
    <col min="5" max="5" width="9.85546875" style="1" customWidth="1"/>
    <col min="6" max="6" width="8.85546875" style="1" customWidth="1"/>
    <col min="7" max="7" width="12.5703125" style="1" customWidth="1"/>
    <col min="8" max="16384" width="22" style="1"/>
  </cols>
  <sheetData>
    <row r="1" spans="1:5" s="7" customFormat="1" ht="15" customHeight="1">
      <c r="A1" s="37" t="s">
        <v>1568</v>
      </c>
    </row>
    <row r="2" spans="1:5" s="7" customFormat="1" ht="15" customHeight="1">
      <c r="A2" s="1096" t="s">
        <v>13</v>
      </c>
      <c r="B2" s="1088" t="s">
        <v>14</v>
      </c>
      <c r="C2" s="1082"/>
    </row>
    <row r="3" spans="1:5" s="7" customFormat="1" ht="15" customHeight="1">
      <c r="A3" s="1096"/>
      <c r="B3" s="421">
        <v>2019</v>
      </c>
      <c r="C3" s="421">
        <v>2020</v>
      </c>
    </row>
    <row r="4" spans="1:5" ht="15" customHeight="1">
      <c r="A4" s="907" t="s">
        <v>188</v>
      </c>
      <c r="B4" s="908">
        <v>34384</v>
      </c>
      <c r="C4" s="909">
        <v>45380</v>
      </c>
      <c r="D4"/>
      <c r="E4"/>
    </row>
    <row r="5" spans="1:5" ht="12.95" customHeight="1">
      <c r="A5" s="52" t="s">
        <v>669</v>
      </c>
      <c r="B5" s="162">
        <v>4</v>
      </c>
      <c r="C5" s="499">
        <v>12</v>
      </c>
      <c r="D5"/>
      <c r="E5"/>
    </row>
    <row r="6" spans="1:5" ht="12.95" customHeight="1">
      <c r="A6" s="52" t="s">
        <v>670</v>
      </c>
      <c r="B6" s="116">
        <v>11</v>
      </c>
      <c r="C6" s="499">
        <v>24</v>
      </c>
      <c r="D6"/>
      <c r="E6"/>
    </row>
    <row r="7" spans="1:5" ht="12.95" customHeight="1">
      <c r="A7" s="52" t="s">
        <v>671</v>
      </c>
      <c r="B7" s="116">
        <v>94</v>
      </c>
      <c r="C7" s="499">
        <v>95</v>
      </c>
      <c r="D7"/>
      <c r="E7"/>
    </row>
    <row r="8" spans="1:5" ht="12.95" customHeight="1">
      <c r="A8" s="52" t="s">
        <v>672</v>
      </c>
      <c r="B8" s="116">
        <v>81</v>
      </c>
      <c r="C8" s="499">
        <v>66</v>
      </c>
      <c r="D8"/>
      <c r="E8"/>
    </row>
    <row r="9" spans="1:5" ht="12.95" customHeight="1">
      <c r="A9" s="52" t="s">
        <v>673</v>
      </c>
      <c r="B9" s="116">
        <v>5015</v>
      </c>
      <c r="C9" s="499">
        <v>3803</v>
      </c>
      <c r="D9"/>
      <c r="E9"/>
    </row>
    <row r="10" spans="1:5" ht="12.95" customHeight="1">
      <c r="A10" s="52" t="s">
        <v>674</v>
      </c>
      <c r="B10" s="116">
        <v>2725</v>
      </c>
      <c r="C10" s="499">
        <v>2970</v>
      </c>
      <c r="D10"/>
      <c r="E10"/>
    </row>
    <row r="11" spans="1:5" ht="12.95" customHeight="1">
      <c r="A11" s="52" t="s">
        <v>675</v>
      </c>
      <c r="B11" s="116">
        <v>121</v>
      </c>
      <c r="C11" s="499">
        <v>81</v>
      </c>
      <c r="D11"/>
      <c r="E11"/>
    </row>
    <row r="12" spans="1:5" ht="12.95" customHeight="1">
      <c r="A12" s="52" t="s">
        <v>472</v>
      </c>
      <c r="B12" s="116" t="s">
        <v>19</v>
      </c>
      <c r="C12" s="116" t="s">
        <v>19</v>
      </c>
      <c r="D12"/>
      <c r="E12"/>
    </row>
    <row r="13" spans="1:5" ht="12.95" customHeight="1">
      <c r="A13" s="52" t="s">
        <v>676</v>
      </c>
      <c r="B13" s="116">
        <v>18061</v>
      </c>
      <c r="C13" s="499">
        <v>18755</v>
      </c>
      <c r="D13"/>
      <c r="E13"/>
    </row>
    <row r="14" spans="1:5" ht="12.95" customHeight="1">
      <c r="A14" s="52" t="s">
        <v>677</v>
      </c>
      <c r="B14" s="116">
        <v>146</v>
      </c>
      <c r="C14" s="499">
        <v>12</v>
      </c>
      <c r="D14"/>
      <c r="E14"/>
    </row>
    <row r="15" spans="1:5" ht="12.95" customHeight="1">
      <c r="A15" s="52" t="s">
        <v>678</v>
      </c>
      <c r="B15" s="116">
        <v>42</v>
      </c>
      <c r="C15" s="499">
        <v>38</v>
      </c>
      <c r="D15"/>
      <c r="E15"/>
    </row>
    <row r="16" spans="1:5" ht="12.95" customHeight="1">
      <c r="A16" s="52" t="s">
        <v>445</v>
      </c>
      <c r="B16" s="116" t="s">
        <v>19</v>
      </c>
      <c r="C16" s="116" t="s">
        <v>19</v>
      </c>
      <c r="D16"/>
      <c r="E16"/>
    </row>
    <row r="17" spans="1:5" ht="12.95" customHeight="1">
      <c r="A17" s="52" t="s">
        <v>447</v>
      </c>
      <c r="B17" s="116" t="s">
        <v>19</v>
      </c>
      <c r="C17" s="116" t="s">
        <v>19</v>
      </c>
      <c r="D17"/>
      <c r="E17"/>
    </row>
    <row r="18" spans="1:5" ht="12.95" customHeight="1">
      <c r="A18" s="52" t="s">
        <v>446</v>
      </c>
      <c r="B18" s="116" t="s">
        <v>19</v>
      </c>
      <c r="C18" s="116">
        <v>9987</v>
      </c>
      <c r="D18"/>
      <c r="E18"/>
    </row>
    <row r="19" spans="1:5" ht="12.95" customHeight="1">
      <c r="A19" s="52" t="s">
        <v>451</v>
      </c>
      <c r="B19" s="116">
        <v>4551</v>
      </c>
      <c r="C19" s="499">
        <v>2046</v>
      </c>
      <c r="D19"/>
      <c r="E19"/>
    </row>
    <row r="20" spans="1:5" ht="12" customHeight="1">
      <c r="A20" s="52" t="s">
        <v>456</v>
      </c>
      <c r="B20" s="116" t="s">
        <v>19</v>
      </c>
      <c r="C20" s="116" t="s">
        <v>19</v>
      </c>
    </row>
    <row r="21" spans="1:5" s="9" customFormat="1" ht="12" customHeight="1">
      <c r="A21" s="52" t="s">
        <v>450</v>
      </c>
      <c r="B21" s="116" t="s">
        <v>19</v>
      </c>
      <c r="C21" s="116" t="s">
        <v>19</v>
      </c>
    </row>
    <row r="22" spans="1:5" s="21" customFormat="1" ht="12" customHeight="1">
      <c r="A22" s="52" t="s">
        <v>448</v>
      </c>
      <c r="B22" s="116" t="s">
        <v>19</v>
      </c>
      <c r="C22" s="116">
        <v>2827</v>
      </c>
    </row>
    <row r="23" spans="1:5" ht="12" customHeight="1">
      <c r="A23" s="52" t="s">
        <v>452</v>
      </c>
      <c r="B23" s="116">
        <v>44</v>
      </c>
      <c r="C23" s="499">
        <v>35</v>
      </c>
    </row>
    <row r="24" spans="1:5" ht="12" customHeight="1">
      <c r="A24" s="52" t="s">
        <v>453</v>
      </c>
      <c r="B24" s="116">
        <v>3317</v>
      </c>
      <c r="C24" s="499">
        <v>4508</v>
      </c>
    </row>
    <row r="25" spans="1:5" ht="12" customHeight="1">
      <c r="A25" s="52" t="s">
        <v>454</v>
      </c>
      <c r="B25" s="116">
        <v>17</v>
      </c>
      <c r="C25" s="499">
        <v>16</v>
      </c>
    </row>
    <row r="26" spans="1:5" ht="12" customHeight="1">
      <c r="A26" s="219" t="s">
        <v>455</v>
      </c>
      <c r="B26" s="117">
        <v>155</v>
      </c>
      <c r="C26" s="496">
        <v>105</v>
      </c>
    </row>
    <row r="27" spans="1:5" ht="15" customHeight="1">
      <c r="A27" s="907" t="s">
        <v>1465</v>
      </c>
      <c r="B27" s="910">
        <v>0</v>
      </c>
      <c r="C27" s="911">
        <v>116</v>
      </c>
    </row>
    <row r="28" spans="1:5" ht="14.1" customHeight="1">
      <c r="A28" s="52" t="s">
        <v>1466</v>
      </c>
      <c r="B28" s="164" t="s">
        <v>19</v>
      </c>
      <c r="C28" s="653">
        <v>1</v>
      </c>
    </row>
    <row r="29" spans="1:5" ht="14.1" customHeight="1">
      <c r="A29" s="52" t="s">
        <v>1467</v>
      </c>
      <c r="B29" s="164" t="s">
        <v>19</v>
      </c>
      <c r="C29" s="653">
        <v>37</v>
      </c>
    </row>
    <row r="30" spans="1:5" ht="14.1" customHeight="1">
      <c r="A30" s="52" t="s">
        <v>1468</v>
      </c>
      <c r="B30" s="164" t="s">
        <v>19</v>
      </c>
      <c r="C30" s="653">
        <v>13</v>
      </c>
    </row>
    <row r="31" spans="1:5" ht="14.1" customHeight="1">
      <c r="A31" s="52" t="s">
        <v>1469</v>
      </c>
      <c r="B31" s="164" t="s">
        <v>19</v>
      </c>
      <c r="C31" s="653">
        <v>8</v>
      </c>
    </row>
    <row r="32" spans="1:5" ht="14.1" customHeight="1">
      <c r="A32" s="52" t="s">
        <v>1470</v>
      </c>
      <c r="B32" s="164" t="s">
        <v>19</v>
      </c>
      <c r="C32" s="653">
        <v>7</v>
      </c>
    </row>
    <row r="33" spans="1:3" ht="14.1" customHeight="1">
      <c r="A33" s="53" t="s">
        <v>1471</v>
      </c>
      <c r="B33" s="165" t="s">
        <v>19</v>
      </c>
      <c r="C33" s="53">
        <v>50</v>
      </c>
    </row>
    <row r="34" spans="1:3" ht="12" customHeight="1">
      <c r="A34" s="96" t="s">
        <v>1603</v>
      </c>
    </row>
    <row r="35" spans="1:3" ht="12" customHeight="1">
      <c r="A35" s="96" t="s">
        <v>493</v>
      </c>
    </row>
    <row r="36" spans="1:3" ht="12" customHeight="1">
      <c r="A36" s="228" t="s">
        <v>1604</v>
      </c>
    </row>
    <row r="37" spans="1:3" ht="12" customHeight="1">
      <c r="A37" s="681"/>
    </row>
    <row r="38" spans="1:3" ht="12" customHeight="1">
      <c r="A38" s="681"/>
    </row>
    <row r="39" spans="1:3" ht="12" customHeight="1">
      <c r="A39" s="681"/>
    </row>
    <row r="40" spans="1:3" ht="12" customHeight="1">
      <c r="A40" s="681"/>
    </row>
  </sheetData>
  <mergeCells count="2">
    <mergeCell ref="A2:A3"/>
    <mergeCell ref="B2:C2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85"/>
  <sheetViews>
    <sheetView workbookViewId="0">
      <selection activeCell="A3" sqref="A3:A4"/>
    </sheetView>
  </sheetViews>
  <sheetFormatPr defaultColWidth="22" defaultRowHeight="12.75"/>
  <cols>
    <col min="1" max="1" width="50.7109375" style="1" customWidth="1"/>
    <col min="2" max="3" width="25.7109375" style="1" customWidth="1"/>
    <col min="4" max="4" width="10" style="1" customWidth="1"/>
    <col min="5" max="5" width="10.7109375" style="1" customWidth="1"/>
    <col min="6" max="16384" width="22" style="1"/>
  </cols>
  <sheetData>
    <row r="1" spans="1:5" ht="15" customHeight="1">
      <c r="A1" s="37" t="s">
        <v>1605</v>
      </c>
    </row>
    <row r="2" spans="1:5" s="7" customFormat="1" ht="15" customHeight="1">
      <c r="A2" s="37" t="s">
        <v>1391</v>
      </c>
    </row>
    <row r="3" spans="1:5" s="7" customFormat="1" ht="15" customHeight="1">
      <c r="A3" s="1096" t="s">
        <v>186</v>
      </c>
      <c r="B3" s="1088" t="s">
        <v>14</v>
      </c>
      <c r="C3" s="1082"/>
    </row>
    <row r="4" spans="1:5" s="7" customFormat="1" ht="15" customHeight="1">
      <c r="A4" s="1096"/>
      <c r="B4" s="112">
        <v>2019</v>
      </c>
      <c r="C4" s="421">
        <v>2020</v>
      </c>
    </row>
    <row r="5" spans="1:5" ht="15" customHeight="1">
      <c r="A5" s="436" t="s">
        <v>473</v>
      </c>
      <c r="B5" s="437">
        <v>20525</v>
      </c>
      <c r="C5" s="437">
        <v>21238</v>
      </c>
    </row>
    <row r="6" spans="1:5" ht="14.1" customHeight="1">
      <c r="A6" s="221" t="s">
        <v>478</v>
      </c>
      <c r="B6" s="645">
        <v>272</v>
      </c>
      <c r="C6" s="646">
        <v>297</v>
      </c>
      <c r="D6"/>
      <c r="E6"/>
    </row>
    <row r="7" spans="1:5" ht="14.1" customHeight="1">
      <c r="A7" s="222" t="s">
        <v>460</v>
      </c>
      <c r="B7" s="645">
        <v>1074</v>
      </c>
      <c r="C7" s="645">
        <v>1381</v>
      </c>
      <c r="D7"/>
      <c r="E7"/>
    </row>
    <row r="8" spans="1:5" ht="14.1" customHeight="1">
      <c r="A8" s="222" t="s">
        <v>461</v>
      </c>
      <c r="B8" s="645">
        <v>5922</v>
      </c>
      <c r="C8" s="645">
        <v>7569</v>
      </c>
      <c r="D8"/>
      <c r="E8"/>
    </row>
    <row r="9" spans="1:5" ht="14.1" customHeight="1">
      <c r="A9" s="647" t="s">
        <v>463</v>
      </c>
      <c r="B9" s="645">
        <v>1491</v>
      </c>
      <c r="C9" s="645">
        <v>1086</v>
      </c>
      <c r="D9"/>
      <c r="E9"/>
    </row>
    <row r="10" spans="1:5" ht="14.1" customHeight="1">
      <c r="A10" s="648" t="s">
        <v>476</v>
      </c>
      <c r="B10" s="645">
        <v>161</v>
      </c>
      <c r="C10" s="645">
        <v>217</v>
      </c>
      <c r="D10"/>
      <c r="E10"/>
    </row>
    <row r="11" spans="1:5" ht="14.1" customHeight="1">
      <c r="A11" s="222" t="s">
        <v>477</v>
      </c>
      <c r="B11" s="645">
        <v>18</v>
      </c>
      <c r="C11" s="645">
        <v>23</v>
      </c>
      <c r="D11"/>
      <c r="E11"/>
    </row>
    <row r="12" spans="1:5" ht="14.1" customHeight="1">
      <c r="A12" s="222" t="s">
        <v>462</v>
      </c>
      <c r="B12" s="645">
        <v>2342</v>
      </c>
      <c r="C12" s="645">
        <v>2018</v>
      </c>
      <c r="D12"/>
      <c r="E12"/>
    </row>
    <row r="13" spans="1:5" ht="14.1" customHeight="1">
      <c r="A13" s="222" t="s">
        <v>464</v>
      </c>
      <c r="B13" s="645">
        <v>193</v>
      </c>
      <c r="C13" s="645">
        <v>169</v>
      </c>
      <c r="D13"/>
      <c r="E13"/>
    </row>
    <row r="14" spans="1:5" ht="14.1" customHeight="1">
      <c r="A14" s="222" t="s">
        <v>465</v>
      </c>
      <c r="B14" s="645">
        <v>1284</v>
      </c>
      <c r="C14" s="645">
        <v>934</v>
      </c>
      <c r="D14"/>
      <c r="E14"/>
    </row>
    <row r="15" spans="1:5" ht="14.1" customHeight="1">
      <c r="A15" s="222" t="s">
        <v>459</v>
      </c>
      <c r="B15" s="645">
        <v>147</v>
      </c>
      <c r="C15" s="645">
        <v>137</v>
      </c>
      <c r="D15"/>
      <c r="E15"/>
    </row>
    <row r="16" spans="1:5" ht="14.1" customHeight="1">
      <c r="A16" s="222" t="s">
        <v>466</v>
      </c>
      <c r="B16" s="645">
        <v>142</v>
      </c>
      <c r="C16" s="645">
        <v>112</v>
      </c>
      <c r="D16"/>
      <c r="E16"/>
    </row>
    <row r="17" spans="1:5" ht="14.1" customHeight="1">
      <c r="A17" s="222" t="s">
        <v>449</v>
      </c>
      <c r="B17" s="645">
        <v>1160</v>
      </c>
      <c r="C17" s="645">
        <v>1169</v>
      </c>
      <c r="D17"/>
      <c r="E17"/>
    </row>
    <row r="18" spans="1:5" ht="14.1" customHeight="1">
      <c r="A18" s="222" t="s">
        <v>467</v>
      </c>
      <c r="B18" s="645">
        <v>3</v>
      </c>
      <c r="C18" s="645">
        <v>4</v>
      </c>
      <c r="D18"/>
      <c r="E18"/>
    </row>
    <row r="19" spans="1:5" ht="14.1" customHeight="1">
      <c r="A19" s="222" t="s">
        <v>468</v>
      </c>
      <c r="B19" s="645">
        <v>361</v>
      </c>
      <c r="C19" s="645">
        <v>427</v>
      </c>
      <c r="D19"/>
      <c r="E19"/>
    </row>
    <row r="20" spans="1:5" ht="14.1" customHeight="1">
      <c r="A20" s="222" t="s">
        <v>469</v>
      </c>
      <c r="B20" s="645">
        <v>66</v>
      </c>
      <c r="C20" s="645">
        <v>58</v>
      </c>
      <c r="D20"/>
      <c r="E20"/>
    </row>
    <row r="21" spans="1:5" ht="14.1" customHeight="1">
      <c r="A21" s="222" t="s">
        <v>457</v>
      </c>
      <c r="B21" s="645">
        <v>283</v>
      </c>
      <c r="C21" s="645">
        <v>153</v>
      </c>
      <c r="D21"/>
      <c r="E21"/>
    </row>
    <row r="22" spans="1:5" ht="14.1" customHeight="1">
      <c r="A22" s="222" t="s">
        <v>470</v>
      </c>
      <c r="B22" s="645">
        <v>619</v>
      </c>
      <c r="C22" s="645">
        <v>481</v>
      </c>
      <c r="D22"/>
      <c r="E22"/>
    </row>
    <row r="23" spans="1:5" ht="14.1" customHeight="1">
      <c r="A23" s="222" t="s">
        <v>471</v>
      </c>
      <c r="B23" s="645">
        <v>183</v>
      </c>
      <c r="C23" s="645">
        <v>240</v>
      </c>
      <c r="D23"/>
      <c r="E23"/>
    </row>
    <row r="24" spans="1:5" ht="14.1" customHeight="1">
      <c r="A24" s="222" t="s">
        <v>475</v>
      </c>
      <c r="B24" s="645">
        <v>771</v>
      </c>
      <c r="C24" s="645">
        <v>651</v>
      </c>
      <c r="D24"/>
      <c r="E24"/>
    </row>
    <row r="25" spans="1:5" ht="14.1" customHeight="1">
      <c r="A25" s="222" t="s">
        <v>458</v>
      </c>
      <c r="B25" s="645">
        <v>12</v>
      </c>
      <c r="C25" s="645">
        <v>13</v>
      </c>
      <c r="D25"/>
      <c r="E25"/>
    </row>
    <row r="26" spans="1:5" ht="14.1" customHeight="1">
      <c r="A26" s="649" t="s">
        <v>474</v>
      </c>
      <c r="B26" s="650">
        <v>4021</v>
      </c>
      <c r="C26" s="650">
        <v>4099</v>
      </c>
      <c r="D26"/>
      <c r="E26"/>
    </row>
    <row r="27" spans="1:5" ht="15" customHeight="1">
      <c r="A27" s="436" t="s">
        <v>1450</v>
      </c>
      <c r="B27" s="435">
        <v>0</v>
      </c>
      <c r="C27" s="638">
        <v>2634</v>
      </c>
      <c r="D27"/>
      <c r="E27"/>
    </row>
    <row r="28" spans="1:5" ht="14.1" customHeight="1">
      <c r="A28" s="49" t="s">
        <v>1451</v>
      </c>
      <c r="B28" s="164" t="s">
        <v>47</v>
      </c>
      <c r="C28" s="162">
        <v>152</v>
      </c>
      <c r="D28"/>
      <c r="E28"/>
    </row>
    <row r="29" spans="1:5" ht="14.1" customHeight="1">
      <c r="A29" s="49" t="s">
        <v>1452</v>
      </c>
      <c r="B29" s="164" t="s">
        <v>47</v>
      </c>
      <c r="C29" s="116">
        <v>12</v>
      </c>
      <c r="D29"/>
      <c r="E29"/>
    </row>
    <row r="30" spans="1:5" ht="14.1" customHeight="1">
      <c r="A30" s="49" t="s">
        <v>1453</v>
      </c>
      <c r="B30" s="164" t="s">
        <v>47</v>
      </c>
      <c r="C30" s="116">
        <v>49</v>
      </c>
      <c r="D30"/>
      <c r="E30"/>
    </row>
    <row r="31" spans="1:5" ht="14.1" customHeight="1">
      <c r="A31" s="49" t="s">
        <v>1454</v>
      </c>
      <c r="B31" s="164" t="s">
        <v>47</v>
      </c>
      <c r="C31" s="326">
        <v>1014</v>
      </c>
      <c r="D31"/>
      <c r="E31"/>
    </row>
    <row r="32" spans="1:5" ht="14.1" customHeight="1">
      <c r="A32" s="49" t="s">
        <v>1455</v>
      </c>
      <c r="B32" s="164" t="s">
        <v>47</v>
      </c>
      <c r="C32" s="326">
        <v>0</v>
      </c>
      <c r="D32"/>
      <c r="E32"/>
    </row>
    <row r="33" spans="1:5" ht="14.1" customHeight="1">
      <c r="A33" s="49" t="s">
        <v>1456</v>
      </c>
      <c r="B33" s="164" t="s">
        <v>47</v>
      </c>
      <c r="C33" s="326">
        <v>429</v>
      </c>
      <c r="D33"/>
      <c r="E33"/>
    </row>
    <row r="34" spans="1:5" ht="14.1" customHeight="1">
      <c r="A34" s="49" t="s">
        <v>1457</v>
      </c>
      <c r="B34" s="164" t="s">
        <v>47</v>
      </c>
      <c r="C34" s="326">
        <v>1</v>
      </c>
      <c r="D34"/>
      <c r="E34"/>
    </row>
    <row r="35" spans="1:5" ht="14.1" customHeight="1">
      <c r="A35" s="72" t="s">
        <v>1458</v>
      </c>
      <c r="B35" s="165" t="s">
        <v>47</v>
      </c>
      <c r="C35" s="639">
        <v>977</v>
      </c>
      <c r="D35"/>
      <c r="E35"/>
    </row>
    <row r="36" spans="1:5" ht="15" customHeight="1">
      <c r="A36" s="436" t="s">
        <v>1459</v>
      </c>
      <c r="B36" s="435">
        <v>0</v>
      </c>
      <c r="C36" s="638">
        <v>5</v>
      </c>
      <c r="D36"/>
      <c r="E36"/>
    </row>
    <row r="37" spans="1:5" ht="14.1" customHeight="1">
      <c r="A37" s="52" t="s">
        <v>673</v>
      </c>
      <c r="B37" s="164" t="s">
        <v>47</v>
      </c>
      <c r="C37" s="326">
        <v>0</v>
      </c>
      <c r="D37"/>
      <c r="E37"/>
    </row>
    <row r="38" spans="1:5" ht="14.1" customHeight="1">
      <c r="A38" s="52" t="s">
        <v>674</v>
      </c>
      <c r="B38" s="164" t="s">
        <v>47</v>
      </c>
      <c r="C38" s="326">
        <v>2</v>
      </c>
      <c r="D38"/>
      <c r="E38"/>
    </row>
    <row r="39" spans="1:5" ht="14.1" customHeight="1">
      <c r="A39" s="52" t="s">
        <v>1460</v>
      </c>
      <c r="B39" s="164" t="s">
        <v>47</v>
      </c>
      <c r="C39" s="326">
        <v>2</v>
      </c>
      <c r="D39"/>
      <c r="E39"/>
    </row>
    <row r="40" spans="1:5" ht="14.1" customHeight="1">
      <c r="A40" s="52" t="s">
        <v>451</v>
      </c>
      <c r="B40" s="164" t="s">
        <v>47</v>
      </c>
      <c r="C40" s="326">
        <v>0</v>
      </c>
      <c r="D40"/>
      <c r="E40"/>
    </row>
    <row r="41" spans="1:5" ht="14.1" customHeight="1">
      <c r="A41" s="52" t="s">
        <v>453</v>
      </c>
      <c r="B41" s="164" t="s">
        <v>47</v>
      </c>
      <c r="C41" s="326">
        <v>1</v>
      </c>
      <c r="D41"/>
      <c r="E41"/>
    </row>
    <row r="42" spans="1:5" ht="14.1" customHeight="1">
      <c r="A42" s="53" t="s">
        <v>455</v>
      </c>
      <c r="B42" s="165" t="s">
        <v>47</v>
      </c>
      <c r="C42" s="639">
        <v>0</v>
      </c>
      <c r="D42"/>
      <c r="E42"/>
    </row>
    <row r="43" spans="1:5" ht="15" customHeight="1">
      <c r="A43" s="1124" t="s">
        <v>1462</v>
      </c>
      <c r="B43" s="1124"/>
      <c r="C43" s="1124"/>
      <c r="D43"/>
      <c r="E43"/>
    </row>
    <row r="44" spans="1:5" ht="15" customHeight="1">
      <c r="A44" s="643" t="s">
        <v>1450</v>
      </c>
      <c r="B44" s="847">
        <v>0</v>
      </c>
      <c r="C44" s="644">
        <v>8</v>
      </c>
      <c r="D44"/>
      <c r="E44"/>
    </row>
    <row r="45" spans="1:5" ht="14.1" customHeight="1">
      <c r="A45" s="49" t="s">
        <v>1453</v>
      </c>
      <c r="B45" s="164" t="s">
        <v>47</v>
      </c>
      <c r="C45" s="326">
        <v>0</v>
      </c>
      <c r="D45"/>
      <c r="E45"/>
    </row>
    <row r="46" spans="1:5" ht="14.1" customHeight="1">
      <c r="A46" s="102" t="s">
        <v>1454</v>
      </c>
      <c r="B46" s="164" t="s">
        <v>47</v>
      </c>
      <c r="C46" s="326">
        <v>4</v>
      </c>
      <c r="D46"/>
      <c r="E46"/>
    </row>
    <row r="47" spans="1:5" ht="14.1" customHeight="1">
      <c r="A47" s="219" t="s">
        <v>1463</v>
      </c>
      <c r="B47" s="165" t="s">
        <v>47</v>
      </c>
      <c r="C47" s="639">
        <v>4</v>
      </c>
      <c r="D47"/>
      <c r="E47"/>
    </row>
    <row r="48" spans="1:5" ht="12" customHeight="1">
      <c r="A48" s="66" t="s">
        <v>1606</v>
      </c>
      <c r="C48"/>
      <c r="D48"/>
      <c r="E48"/>
    </row>
    <row r="49" spans="1:5" ht="12" customHeight="1">
      <c r="A49" s="66" t="s">
        <v>1607</v>
      </c>
      <c r="C49"/>
      <c r="D49"/>
      <c r="E49"/>
    </row>
    <row r="50" spans="1:5" ht="12" customHeight="1">
      <c r="A50" s="66" t="s">
        <v>1608</v>
      </c>
      <c r="B50"/>
      <c r="C50"/>
      <c r="D50"/>
      <c r="E50"/>
    </row>
    <row r="51" spans="1:5" ht="12" customHeight="1">
      <c r="A51" s="126" t="s">
        <v>1609</v>
      </c>
      <c r="B51"/>
    </row>
    <row r="52" spans="1:5" ht="12" customHeight="1">
      <c r="A52" s="27"/>
      <c r="B52"/>
    </row>
    <row r="53" spans="1:5" ht="12.95" customHeight="1">
      <c r="A53"/>
      <c r="B53"/>
    </row>
    <row r="54" spans="1:5" ht="12.95" customHeight="1">
      <c r="A54"/>
      <c r="B54"/>
    </row>
    <row r="55" spans="1:5" ht="12.95" customHeight="1">
      <c r="A55"/>
      <c r="B55"/>
    </row>
    <row r="56" spans="1:5" ht="12.95" customHeight="1">
      <c r="A56"/>
      <c r="B56"/>
    </row>
    <row r="57" spans="1:5" ht="12.95" customHeight="1">
      <c r="A57"/>
      <c r="B57"/>
    </row>
    <row r="58" spans="1:5" ht="12.95" customHeight="1">
      <c r="A58"/>
      <c r="B58"/>
    </row>
    <row r="59" spans="1:5" s="9" customFormat="1" ht="12.95" customHeight="1">
      <c r="A59"/>
      <c r="B59"/>
    </row>
    <row r="60" spans="1:5" ht="12.95" customHeight="1">
      <c r="A60"/>
      <c r="B60"/>
    </row>
    <row r="61" spans="1:5" ht="12.95" customHeight="1">
      <c r="A61"/>
      <c r="B61"/>
    </row>
    <row r="62" spans="1:5" ht="12.95" customHeight="1">
      <c r="A62"/>
      <c r="B62"/>
    </row>
    <row r="63" spans="1:5" ht="12.95" customHeight="1">
      <c r="A63"/>
      <c r="B63"/>
    </row>
    <row r="64" spans="1:5" ht="12.95" customHeight="1">
      <c r="A64"/>
      <c r="B64"/>
    </row>
    <row r="65" spans="1:3" ht="12.95" customHeight="1">
      <c r="A65"/>
      <c r="B65"/>
    </row>
    <row r="66" spans="1:3" ht="12.95" customHeight="1">
      <c r="A66"/>
      <c r="B66"/>
    </row>
    <row r="67" spans="1:3" ht="12.95" customHeight="1">
      <c r="A67"/>
      <c r="B67"/>
    </row>
    <row r="68" spans="1:3" ht="12.95" customHeight="1">
      <c r="A68"/>
      <c r="B68"/>
    </row>
    <row r="69" spans="1:3" ht="12.95" customHeight="1">
      <c r="A69"/>
      <c r="B69"/>
    </row>
    <row r="70" spans="1:3" ht="12" customHeight="1"/>
    <row r="71" spans="1:3" ht="12" customHeight="1"/>
    <row r="72" spans="1:3" ht="12" customHeight="1"/>
    <row r="73" spans="1:3" ht="12" customHeight="1"/>
    <row r="74" spans="1:3" ht="12" customHeight="1">
      <c r="A74" s="7"/>
    </row>
    <row r="75" spans="1:3" ht="12" customHeight="1"/>
    <row r="76" spans="1:3" ht="12" customHeight="1"/>
    <row r="77" spans="1:3" ht="12" customHeight="1"/>
    <row r="78" spans="1:3" ht="12" customHeight="1"/>
    <row r="79" spans="1:3" ht="12" customHeight="1">
      <c r="B79" s="10"/>
      <c r="C79" s="10"/>
    </row>
    <row r="80" spans="1:3" ht="12" customHeight="1"/>
    <row r="81" ht="12" customHeight="1"/>
    <row r="82" ht="12" customHeight="1"/>
    <row r="83" ht="12" customHeight="1"/>
    <row r="84" ht="12" customHeight="1"/>
    <row r="85" ht="12" customHeight="1"/>
  </sheetData>
  <mergeCells count="3">
    <mergeCell ref="A3:A4"/>
    <mergeCell ref="B3:C3"/>
    <mergeCell ref="A43:C4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5"/>
  <sheetViews>
    <sheetView workbookViewId="0">
      <selection activeCell="A3" sqref="A3:A4"/>
    </sheetView>
  </sheetViews>
  <sheetFormatPr defaultColWidth="22" defaultRowHeight="12.75"/>
  <cols>
    <col min="1" max="1" width="50.42578125" style="1" customWidth="1"/>
    <col min="2" max="3" width="25.7109375" style="1" customWidth="1"/>
    <col min="4" max="4" width="10.42578125" style="1" customWidth="1"/>
    <col min="5" max="5" width="8.7109375" style="1" customWidth="1"/>
    <col min="6" max="7" width="8.5703125" style="1" customWidth="1"/>
    <col min="8" max="8" width="10.28515625" style="1" customWidth="1"/>
    <col min="9" max="9" width="10.5703125" style="1" customWidth="1"/>
    <col min="10" max="16384" width="22" style="1"/>
  </cols>
  <sheetData>
    <row r="1" spans="1:6" ht="15" customHeight="1">
      <c r="A1" s="37" t="s">
        <v>625</v>
      </c>
    </row>
    <row r="2" spans="1:6" s="7" customFormat="1" ht="15" customHeight="1">
      <c r="A2" s="37" t="s">
        <v>1391</v>
      </c>
    </row>
    <row r="3" spans="1:6" s="7" customFormat="1" ht="15" customHeight="1">
      <c r="A3" s="1096" t="s">
        <v>187</v>
      </c>
      <c r="B3" s="1088" t="s">
        <v>14</v>
      </c>
      <c r="C3" s="1082"/>
      <c r="D3"/>
      <c r="E3"/>
      <c r="F3"/>
    </row>
    <row r="4" spans="1:6" s="7" customFormat="1" ht="15" customHeight="1">
      <c r="A4" s="1096"/>
      <c r="B4" s="112">
        <v>2019</v>
      </c>
      <c r="C4" s="421">
        <v>2020</v>
      </c>
      <c r="D4"/>
      <c r="E4"/>
      <c r="F4"/>
    </row>
    <row r="5" spans="1:6" s="15" customFormat="1" ht="20.100000000000001" customHeight="1">
      <c r="A5" s="808" t="s">
        <v>1610</v>
      </c>
      <c r="B5" s="134">
        <v>19852</v>
      </c>
      <c r="C5" s="260">
        <v>17707</v>
      </c>
      <c r="D5"/>
      <c r="E5"/>
      <c r="F5"/>
    </row>
    <row r="6" spans="1:6" ht="20.100000000000001" customHeight="1">
      <c r="A6" s="196" t="s">
        <v>937</v>
      </c>
      <c r="B6" s="116">
        <v>3528</v>
      </c>
      <c r="C6" s="162">
        <v>3404</v>
      </c>
      <c r="D6"/>
      <c r="E6"/>
      <c r="F6"/>
    </row>
    <row r="7" spans="1:6" ht="20.100000000000001" customHeight="1">
      <c r="A7" s="196" t="s">
        <v>938</v>
      </c>
      <c r="B7" s="116">
        <v>1300</v>
      </c>
      <c r="C7" s="116">
        <v>1489</v>
      </c>
      <c r="D7"/>
      <c r="E7"/>
      <c r="F7"/>
    </row>
    <row r="8" spans="1:6" ht="20.100000000000001" customHeight="1">
      <c r="A8" s="196" t="s">
        <v>681</v>
      </c>
      <c r="B8" s="116">
        <v>11932</v>
      </c>
      <c r="C8" s="116">
        <v>9987</v>
      </c>
      <c r="D8"/>
      <c r="E8"/>
      <c r="F8"/>
    </row>
    <row r="9" spans="1:6" ht="20.100000000000001" customHeight="1">
      <c r="A9" s="219" t="s">
        <v>680</v>
      </c>
      <c r="B9" s="117">
        <v>3092</v>
      </c>
      <c r="C9" s="117">
        <v>2827</v>
      </c>
      <c r="D9"/>
      <c r="E9"/>
      <c r="F9"/>
    </row>
    <row r="10" spans="1:6">
      <c r="A10" s="66" t="s">
        <v>1603</v>
      </c>
      <c r="B10" s="9"/>
      <c r="C10" s="21"/>
      <c r="D10"/>
      <c r="E10"/>
      <c r="F10"/>
    </row>
    <row r="11" spans="1:6">
      <c r="A11" s="66" t="s">
        <v>1611</v>
      </c>
      <c r="B11" s="21"/>
    </row>
    <row r="12" spans="1:6">
      <c r="A12" s="126" t="s">
        <v>1609</v>
      </c>
      <c r="B12"/>
      <c r="C12"/>
      <c r="D12"/>
    </row>
    <row r="13" spans="1:6">
      <c r="A13"/>
      <c r="B13"/>
      <c r="C13"/>
      <c r="D13"/>
    </row>
    <row r="14" spans="1:6">
      <c r="A14"/>
      <c r="B14"/>
      <c r="C14"/>
      <c r="D14"/>
    </row>
    <row r="15" spans="1:6">
      <c r="A15"/>
      <c r="B15"/>
      <c r="C15"/>
      <c r="D15"/>
    </row>
    <row r="16" spans="1:6">
      <c r="A16"/>
      <c r="B16"/>
      <c r="C16"/>
      <c r="D16"/>
    </row>
    <row r="17" spans="1:4">
      <c r="A17"/>
      <c r="B17"/>
      <c r="C17"/>
      <c r="D17"/>
    </row>
    <row r="18" spans="1:4">
      <c r="A18"/>
      <c r="B18"/>
      <c r="C18"/>
      <c r="D18"/>
    </row>
    <row r="19" spans="1:4">
      <c r="A19"/>
      <c r="B19"/>
      <c r="C19"/>
      <c r="D19"/>
    </row>
    <row r="20" spans="1:4">
      <c r="A20"/>
      <c r="B20"/>
      <c r="C20"/>
      <c r="D20"/>
    </row>
    <row r="21" spans="1:4">
      <c r="A21"/>
      <c r="B21"/>
      <c r="C21"/>
      <c r="D21"/>
    </row>
    <row r="22" spans="1:4">
      <c r="A22"/>
      <c r="B22"/>
      <c r="C22"/>
      <c r="D22"/>
    </row>
    <row r="23" spans="1:4">
      <c r="A23"/>
      <c r="B23"/>
      <c r="C23"/>
      <c r="D23"/>
    </row>
    <row r="24" spans="1:4">
      <c r="A24"/>
      <c r="B24"/>
      <c r="C24"/>
      <c r="D24"/>
    </row>
    <row r="25" spans="1:4">
      <c r="A25"/>
      <c r="B25"/>
      <c r="C25"/>
      <c r="D25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60"/>
  <sheetViews>
    <sheetView workbookViewId="0">
      <selection activeCell="A3" sqref="A3:A4"/>
    </sheetView>
  </sheetViews>
  <sheetFormatPr defaultColWidth="9.140625" defaultRowHeight="12.75"/>
  <cols>
    <col min="1" max="1" width="53.85546875" customWidth="1"/>
    <col min="2" max="3" width="14.7109375" customWidth="1"/>
    <col min="4" max="5" width="8.7109375" customWidth="1"/>
  </cols>
  <sheetData>
    <row r="1" spans="1:5" ht="15" customHeight="1">
      <c r="A1" s="37" t="s">
        <v>624</v>
      </c>
    </row>
    <row r="2" spans="1:5" ht="15" customHeight="1">
      <c r="A2" s="37" t="s">
        <v>1391</v>
      </c>
      <c r="B2" s="7"/>
      <c r="C2" s="7"/>
    </row>
    <row r="3" spans="1:5" ht="15" customHeight="1">
      <c r="A3" s="1096" t="s">
        <v>718</v>
      </c>
      <c r="B3" s="1088" t="s">
        <v>14</v>
      </c>
      <c r="C3" s="1082"/>
    </row>
    <row r="4" spans="1:5" ht="15" customHeight="1">
      <c r="A4" s="1096"/>
      <c r="B4" s="112">
        <v>2019</v>
      </c>
      <c r="C4" s="421">
        <v>2020</v>
      </c>
    </row>
    <row r="5" spans="1:5" ht="20.100000000000001" customHeight="1">
      <c r="A5" s="94" t="s">
        <v>719</v>
      </c>
      <c r="B5" s="134">
        <v>24997</v>
      </c>
      <c r="C5" s="260">
        <v>13259</v>
      </c>
    </row>
    <row r="6" spans="1:5" ht="15" customHeight="1">
      <c r="A6" s="434" t="s">
        <v>717</v>
      </c>
      <c r="B6" s="437">
        <v>615</v>
      </c>
      <c r="C6" s="437">
        <v>543</v>
      </c>
    </row>
    <row r="7" spans="1:5" ht="15" customHeight="1">
      <c r="A7" s="52" t="s">
        <v>1474</v>
      </c>
      <c r="B7" s="654" t="s">
        <v>47</v>
      </c>
      <c r="C7" s="655">
        <v>4</v>
      </c>
    </row>
    <row r="8" spans="1:5" ht="15" customHeight="1">
      <c r="A8" s="52" t="s">
        <v>1475</v>
      </c>
      <c r="B8" s="173" t="s">
        <v>47</v>
      </c>
      <c r="C8" s="250">
        <v>3</v>
      </c>
    </row>
    <row r="9" spans="1:5" ht="14.1" customHeight="1">
      <c r="A9" s="52" t="s">
        <v>689</v>
      </c>
      <c r="B9" s="116">
        <v>58</v>
      </c>
      <c r="C9" s="116">
        <v>12</v>
      </c>
    </row>
    <row r="10" spans="1:5" ht="14.1" customHeight="1">
      <c r="A10" s="52" t="s">
        <v>690</v>
      </c>
      <c r="B10" s="116">
        <v>449</v>
      </c>
      <c r="C10" s="116">
        <v>508</v>
      </c>
    </row>
    <row r="11" spans="1:5" ht="14.1" customHeight="1">
      <c r="A11" s="52" t="s">
        <v>691</v>
      </c>
      <c r="B11" s="116">
        <v>4</v>
      </c>
      <c r="C11" s="116">
        <v>4</v>
      </c>
      <c r="D11" s="1"/>
    </row>
    <row r="12" spans="1:5" ht="14.1" customHeight="1">
      <c r="A12" s="52" t="s">
        <v>692</v>
      </c>
      <c r="B12" s="116">
        <v>46</v>
      </c>
      <c r="C12" s="116">
        <v>12</v>
      </c>
      <c r="D12" s="18"/>
      <c r="E12" s="9"/>
    </row>
    <row r="13" spans="1:5" ht="15" customHeight="1">
      <c r="A13" s="438" t="s">
        <v>693</v>
      </c>
      <c r="B13" s="437">
        <v>22484</v>
      </c>
      <c r="C13" s="437">
        <v>11748</v>
      </c>
      <c r="D13" s="13"/>
      <c r="E13" s="13"/>
    </row>
    <row r="14" spans="1:5" ht="14.1" customHeight="1">
      <c r="A14" s="52" t="s">
        <v>694</v>
      </c>
      <c r="B14" s="116">
        <v>624</v>
      </c>
      <c r="C14" s="116">
        <v>1438</v>
      </c>
      <c r="D14" s="13"/>
      <c r="E14" s="13"/>
    </row>
    <row r="15" spans="1:5" ht="14.1" customHeight="1">
      <c r="A15" s="52" t="s">
        <v>695</v>
      </c>
      <c r="B15" s="116">
        <v>38</v>
      </c>
      <c r="C15" s="116">
        <v>13</v>
      </c>
      <c r="D15" s="17"/>
      <c r="E15" s="17"/>
    </row>
    <row r="16" spans="1:5" ht="14.1" customHeight="1">
      <c r="A16" s="52" t="s">
        <v>696</v>
      </c>
      <c r="B16" s="116">
        <v>8</v>
      </c>
      <c r="C16" s="116">
        <v>17</v>
      </c>
      <c r="D16" s="13"/>
      <c r="E16" s="13"/>
    </row>
    <row r="17" spans="1:7" ht="14.1" customHeight="1">
      <c r="A17" s="52" t="s">
        <v>697</v>
      </c>
      <c r="B17" s="116">
        <v>52</v>
      </c>
      <c r="C17" s="116">
        <v>204</v>
      </c>
      <c r="D17" s="13"/>
      <c r="E17" s="13"/>
      <c r="F17" s="23"/>
      <c r="G17" s="23"/>
    </row>
    <row r="18" spans="1:7" ht="14.1" customHeight="1">
      <c r="A18" s="52" t="s">
        <v>698</v>
      </c>
      <c r="B18" s="116">
        <v>7312</v>
      </c>
      <c r="C18" s="116">
        <v>2252</v>
      </c>
      <c r="D18" s="13"/>
      <c r="E18" s="13"/>
    </row>
    <row r="19" spans="1:7" ht="14.1" customHeight="1">
      <c r="A19" s="52" t="s">
        <v>699</v>
      </c>
      <c r="B19" s="116">
        <v>3108</v>
      </c>
      <c r="C19" s="116">
        <v>1888</v>
      </c>
      <c r="D19" s="13"/>
      <c r="E19" s="13"/>
    </row>
    <row r="20" spans="1:7" ht="14.1" customHeight="1">
      <c r="A20" s="52" t="s">
        <v>700</v>
      </c>
      <c r="B20" s="116" t="s">
        <v>19</v>
      </c>
      <c r="C20" s="116">
        <v>0</v>
      </c>
      <c r="D20" s="13"/>
      <c r="E20" s="13"/>
    </row>
    <row r="21" spans="1:7" ht="14.1" customHeight="1">
      <c r="A21" s="52" t="s">
        <v>701</v>
      </c>
      <c r="B21" s="116">
        <v>6</v>
      </c>
      <c r="C21" s="116">
        <v>4</v>
      </c>
    </row>
    <row r="22" spans="1:7" ht="14.1" customHeight="1">
      <c r="A22" s="52" t="s">
        <v>702</v>
      </c>
      <c r="B22" s="116">
        <v>22</v>
      </c>
      <c r="C22" s="116">
        <v>13</v>
      </c>
    </row>
    <row r="23" spans="1:7" ht="14.1" customHeight="1">
      <c r="A23" s="52" t="s">
        <v>703</v>
      </c>
      <c r="B23" s="116">
        <v>44</v>
      </c>
      <c r="C23" s="116">
        <v>6</v>
      </c>
    </row>
    <row r="24" spans="1:7" ht="14.1" customHeight="1">
      <c r="A24" s="52" t="s">
        <v>704</v>
      </c>
      <c r="B24" s="116">
        <v>21</v>
      </c>
      <c r="C24" s="116">
        <v>18</v>
      </c>
    </row>
    <row r="25" spans="1:7" ht="14.1" customHeight="1">
      <c r="A25" s="52" t="s">
        <v>705</v>
      </c>
      <c r="B25" s="116">
        <v>35</v>
      </c>
      <c r="C25" s="116">
        <v>21</v>
      </c>
    </row>
    <row r="26" spans="1:7" ht="14.1" customHeight="1">
      <c r="A26" s="52" t="s">
        <v>694</v>
      </c>
      <c r="B26" s="116">
        <v>624</v>
      </c>
      <c r="C26" s="116">
        <v>1438</v>
      </c>
    </row>
    <row r="27" spans="1:7" ht="14.1" customHeight="1">
      <c r="A27" s="52" t="s">
        <v>695</v>
      </c>
      <c r="B27" s="116">
        <v>38</v>
      </c>
      <c r="C27" s="116">
        <v>13</v>
      </c>
    </row>
    <row r="28" spans="1:7" ht="14.1" customHeight="1">
      <c r="A28" s="52" t="s">
        <v>696</v>
      </c>
      <c r="B28" s="116">
        <v>8</v>
      </c>
      <c r="C28" s="116">
        <v>17</v>
      </c>
    </row>
    <row r="29" spans="1:7" ht="14.1" customHeight="1">
      <c r="A29" s="52" t="s">
        <v>697</v>
      </c>
      <c r="B29" s="116">
        <v>52</v>
      </c>
      <c r="C29" s="116">
        <v>204</v>
      </c>
    </row>
    <row r="30" spans="1:7" ht="14.1" customHeight="1">
      <c r="A30" s="52" t="s">
        <v>698</v>
      </c>
      <c r="B30" s="116">
        <v>7312</v>
      </c>
      <c r="C30" s="116">
        <v>2252</v>
      </c>
    </row>
    <row r="31" spans="1:7" ht="14.1" customHeight="1">
      <c r="A31" s="52" t="s">
        <v>699</v>
      </c>
      <c r="B31" s="116">
        <v>3108</v>
      </c>
      <c r="C31" s="116">
        <v>1888</v>
      </c>
    </row>
    <row r="32" spans="1:7" ht="14.1" customHeight="1">
      <c r="A32" s="52" t="s">
        <v>700</v>
      </c>
      <c r="B32" s="116" t="s">
        <v>19</v>
      </c>
      <c r="C32" s="116">
        <v>0</v>
      </c>
    </row>
    <row r="33" spans="1:3" ht="14.1" customHeight="1">
      <c r="A33" s="52" t="s">
        <v>701</v>
      </c>
      <c r="B33" s="116">
        <v>6</v>
      </c>
      <c r="C33" s="116">
        <v>4</v>
      </c>
    </row>
    <row r="34" spans="1:3" ht="14.1" customHeight="1">
      <c r="A34" s="52" t="s">
        <v>702</v>
      </c>
      <c r="B34" s="116">
        <v>22</v>
      </c>
      <c r="C34" s="116">
        <v>13</v>
      </c>
    </row>
    <row r="35" spans="1:3" ht="14.1" customHeight="1">
      <c r="A35" s="52" t="s">
        <v>703</v>
      </c>
      <c r="B35" s="116">
        <v>44</v>
      </c>
      <c r="C35" s="116">
        <v>6</v>
      </c>
    </row>
    <row r="36" spans="1:3" ht="14.1" customHeight="1">
      <c r="A36" s="52" t="s">
        <v>1476</v>
      </c>
      <c r="B36" s="116"/>
      <c r="C36" s="116">
        <v>18</v>
      </c>
    </row>
    <row r="37" spans="1:3" ht="14.1" customHeight="1">
      <c r="A37" s="52" t="s">
        <v>1477</v>
      </c>
      <c r="B37" s="116"/>
      <c r="C37" s="117">
        <v>21</v>
      </c>
    </row>
    <row r="38" spans="1:3" ht="14.1" customHeight="1">
      <c r="A38" s="439" t="s">
        <v>720</v>
      </c>
      <c r="B38" s="437">
        <v>1898</v>
      </c>
      <c r="C38" s="437">
        <v>968</v>
      </c>
    </row>
    <row r="39" spans="1:3" ht="14.1" customHeight="1">
      <c r="A39" s="52" t="s">
        <v>706</v>
      </c>
      <c r="B39" s="116">
        <v>296</v>
      </c>
      <c r="C39" s="116">
        <v>317</v>
      </c>
    </row>
    <row r="40" spans="1:3" ht="14.1" customHeight="1">
      <c r="A40" s="52" t="s">
        <v>707</v>
      </c>
      <c r="B40" s="116">
        <v>64</v>
      </c>
      <c r="C40" s="116">
        <v>17</v>
      </c>
    </row>
    <row r="41" spans="1:3" ht="14.1" customHeight="1">
      <c r="A41" s="52" t="s">
        <v>708</v>
      </c>
      <c r="B41" s="116">
        <v>32</v>
      </c>
      <c r="C41" s="116">
        <v>6</v>
      </c>
    </row>
    <row r="42" spans="1:3" ht="14.1" customHeight="1">
      <c r="A42" s="52" t="s">
        <v>709</v>
      </c>
      <c r="B42" s="116">
        <v>320</v>
      </c>
      <c r="C42" s="116">
        <v>480</v>
      </c>
    </row>
    <row r="43" spans="1:3" ht="14.1" customHeight="1">
      <c r="A43" s="52" t="s">
        <v>710</v>
      </c>
      <c r="B43" s="116">
        <v>27</v>
      </c>
      <c r="C43" s="116">
        <v>3</v>
      </c>
    </row>
    <row r="44" spans="1:3" ht="14.1" customHeight="1">
      <c r="A44" s="52" t="s">
        <v>711</v>
      </c>
      <c r="B44" s="116">
        <v>14</v>
      </c>
      <c r="C44" s="116">
        <v>5</v>
      </c>
    </row>
    <row r="45" spans="1:3" ht="14.1" customHeight="1">
      <c r="A45" s="52" t="s">
        <v>712</v>
      </c>
      <c r="B45" s="116">
        <v>41</v>
      </c>
      <c r="C45" s="116">
        <v>12</v>
      </c>
    </row>
    <row r="46" spans="1:3" ht="14.1" customHeight="1">
      <c r="A46" s="52" t="s">
        <v>713</v>
      </c>
      <c r="B46" s="116">
        <v>22</v>
      </c>
      <c r="C46" s="116">
        <v>3</v>
      </c>
    </row>
    <row r="47" spans="1:3" ht="14.1" customHeight="1">
      <c r="A47" s="52" t="s">
        <v>714</v>
      </c>
      <c r="B47" s="116">
        <v>2</v>
      </c>
      <c r="C47" s="116">
        <v>0</v>
      </c>
    </row>
    <row r="48" spans="1:3" ht="14.1" customHeight="1">
      <c r="A48" s="52" t="s">
        <v>715</v>
      </c>
      <c r="B48" s="116">
        <v>43</v>
      </c>
      <c r="C48" s="116">
        <v>29</v>
      </c>
    </row>
    <row r="49" spans="1:3" ht="14.1" customHeight="1">
      <c r="A49" s="52" t="s">
        <v>716</v>
      </c>
      <c r="B49" s="116">
        <v>243</v>
      </c>
      <c r="C49" s="116">
        <v>79</v>
      </c>
    </row>
    <row r="50" spans="1:3" ht="14.1" customHeight="1">
      <c r="A50" s="52" t="s">
        <v>707</v>
      </c>
      <c r="B50" s="116">
        <v>64</v>
      </c>
      <c r="C50" s="116">
        <v>17</v>
      </c>
    </row>
    <row r="51" spans="1:3" ht="14.1" customHeight="1">
      <c r="A51" s="52" t="s">
        <v>709</v>
      </c>
      <c r="B51" s="116">
        <v>320</v>
      </c>
      <c r="C51" s="116">
        <v>0</v>
      </c>
    </row>
    <row r="52" spans="1:3" ht="14.1" customHeight="1">
      <c r="A52" s="52" t="s">
        <v>710</v>
      </c>
      <c r="B52" s="116">
        <v>27</v>
      </c>
      <c r="C52" s="116">
        <v>0</v>
      </c>
    </row>
    <row r="53" spans="1:3" ht="14.1" customHeight="1">
      <c r="A53" s="52" t="s">
        <v>711</v>
      </c>
      <c r="B53" s="116">
        <v>14</v>
      </c>
      <c r="C53" s="116">
        <v>0</v>
      </c>
    </row>
    <row r="54" spans="1:3" ht="14.1" customHeight="1">
      <c r="A54" s="53" t="s">
        <v>712</v>
      </c>
      <c r="B54" s="117">
        <v>41</v>
      </c>
      <c r="C54" s="117">
        <v>0</v>
      </c>
    </row>
    <row r="55" spans="1:3" ht="12" customHeight="1">
      <c r="A55" s="66" t="s">
        <v>939</v>
      </c>
    </row>
    <row r="56" spans="1:3" ht="12" customHeight="1">
      <c r="A56" s="66" t="s">
        <v>493</v>
      </c>
    </row>
    <row r="57" spans="1:3" ht="12" customHeight="1">
      <c r="A57" s="126" t="s">
        <v>679</v>
      </c>
    </row>
    <row r="58" spans="1:3" ht="12" customHeight="1"/>
    <row r="59" spans="1:3" ht="12" customHeight="1"/>
    <row r="60" spans="1:3" ht="12" customHeight="1">
      <c r="A60" s="27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72"/>
  <sheetViews>
    <sheetView workbookViewId="0">
      <selection activeCell="A3" sqref="A3:A4"/>
    </sheetView>
  </sheetViews>
  <sheetFormatPr defaultRowHeight="12.75"/>
  <cols>
    <col min="1" max="1" width="71.140625" customWidth="1"/>
    <col min="2" max="3" width="15.7109375" customWidth="1"/>
  </cols>
  <sheetData>
    <row r="1" spans="1:3" ht="15" customHeight="1">
      <c r="A1" s="37" t="s">
        <v>1569</v>
      </c>
    </row>
    <row r="2" spans="1:3" ht="15" customHeight="1">
      <c r="A2" s="37" t="s">
        <v>1665</v>
      </c>
    </row>
    <row r="3" spans="1:3" ht="15" customHeight="1">
      <c r="A3" s="1096" t="s">
        <v>1612</v>
      </c>
      <c r="B3" s="1088" t="s">
        <v>14</v>
      </c>
      <c r="C3" s="1082"/>
    </row>
    <row r="4" spans="1:3" ht="15" customHeight="1">
      <c r="A4" s="1096"/>
      <c r="B4" s="112">
        <v>2019</v>
      </c>
      <c r="C4" s="421">
        <v>2020</v>
      </c>
    </row>
    <row r="5" spans="1:3" ht="15" customHeight="1">
      <c r="A5" s="220" t="s">
        <v>129</v>
      </c>
      <c r="B5" s="105">
        <v>47324</v>
      </c>
      <c r="C5" s="105">
        <v>42341</v>
      </c>
    </row>
    <row r="6" spans="1:3" ht="15" customHeight="1">
      <c r="A6" s="436" t="s">
        <v>483</v>
      </c>
      <c r="B6" s="437">
        <v>24855</v>
      </c>
      <c r="C6" s="437">
        <v>22506</v>
      </c>
    </row>
    <row r="7" spans="1:3" ht="14.1" customHeight="1">
      <c r="A7" s="221" t="s">
        <v>943</v>
      </c>
      <c r="B7" s="116">
        <v>643</v>
      </c>
      <c r="C7" s="162">
        <v>621</v>
      </c>
    </row>
    <row r="8" spans="1:3" ht="14.1" customHeight="1">
      <c r="A8" s="222" t="s">
        <v>944</v>
      </c>
      <c r="B8" s="116">
        <v>180</v>
      </c>
      <c r="C8" s="116">
        <v>163</v>
      </c>
    </row>
    <row r="9" spans="1:3" ht="14.1" customHeight="1">
      <c r="A9" s="222" t="s">
        <v>941</v>
      </c>
      <c r="B9" s="116">
        <v>133</v>
      </c>
      <c r="C9" s="116">
        <v>196</v>
      </c>
    </row>
    <row r="10" spans="1:3" ht="14.1" customHeight="1">
      <c r="A10" s="222" t="s">
        <v>940</v>
      </c>
      <c r="B10" s="116">
        <v>296</v>
      </c>
      <c r="C10" s="116">
        <v>335</v>
      </c>
    </row>
    <row r="11" spans="1:3" ht="14.1" customHeight="1">
      <c r="A11" s="222" t="s">
        <v>942</v>
      </c>
      <c r="B11" s="116">
        <v>986</v>
      </c>
      <c r="C11" s="116">
        <v>981</v>
      </c>
    </row>
    <row r="12" spans="1:3" ht="14.1" customHeight="1">
      <c r="A12" s="222" t="s">
        <v>945</v>
      </c>
      <c r="B12" s="116">
        <v>477</v>
      </c>
      <c r="C12" s="116">
        <v>380</v>
      </c>
    </row>
    <row r="13" spans="1:3" ht="14.1" customHeight="1">
      <c r="A13" s="222" t="s">
        <v>946</v>
      </c>
      <c r="B13" s="116">
        <v>644</v>
      </c>
      <c r="C13" s="116">
        <v>887</v>
      </c>
    </row>
    <row r="14" spans="1:3" ht="14.1" customHeight="1">
      <c r="A14" s="222" t="s">
        <v>479</v>
      </c>
      <c r="B14" s="116">
        <v>1617</v>
      </c>
      <c r="C14" s="116">
        <v>1636</v>
      </c>
    </row>
    <row r="15" spans="1:3" ht="14.1" customHeight="1">
      <c r="A15" s="222" t="s">
        <v>480</v>
      </c>
      <c r="B15" s="116">
        <v>375</v>
      </c>
      <c r="C15" s="116">
        <v>380</v>
      </c>
    </row>
    <row r="16" spans="1:3" ht="14.1" customHeight="1">
      <c r="A16" s="222" t="s">
        <v>947</v>
      </c>
      <c r="B16" s="116">
        <v>4667</v>
      </c>
      <c r="C16" s="116">
        <v>4630</v>
      </c>
    </row>
    <row r="17" spans="1:6" ht="14.1" customHeight="1">
      <c r="A17" s="222" t="s">
        <v>948</v>
      </c>
      <c r="B17" s="116">
        <v>501</v>
      </c>
      <c r="C17" s="116">
        <v>305</v>
      </c>
    </row>
    <row r="18" spans="1:6" ht="14.1" customHeight="1">
      <c r="A18" s="222" t="s">
        <v>949</v>
      </c>
      <c r="B18" s="116">
        <v>9386</v>
      </c>
      <c r="C18" s="116">
        <v>7622</v>
      </c>
    </row>
    <row r="19" spans="1:6" ht="14.1" customHeight="1">
      <c r="A19" s="222" t="s">
        <v>481</v>
      </c>
      <c r="B19" s="116">
        <v>1348</v>
      </c>
      <c r="C19" s="116">
        <v>1793</v>
      </c>
    </row>
    <row r="20" spans="1:6" ht="14.1" customHeight="1">
      <c r="A20" s="222" t="s">
        <v>482</v>
      </c>
      <c r="B20" s="116">
        <v>613</v>
      </c>
      <c r="C20" s="116">
        <v>482</v>
      </c>
    </row>
    <row r="21" spans="1:6" s="7" customFormat="1" ht="14.1" customHeight="1">
      <c r="A21" s="196" t="s">
        <v>682</v>
      </c>
      <c r="B21" s="116">
        <v>689</v>
      </c>
      <c r="C21" s="116">
        <v>671</v>
      </c>
      <c r="D21"/>
      <c r="E21"/>
      <c r="F21"/>
    </row>
    <row r="22" spans="1:6" s="7" customFormat="1" ht="14.1" customHeight="1">
      <c r="A22" s="222" t="s">
        <v>950</v>
      </c>
      <c r="B22" s="116">
        <v>777</v>
      </c>
      <c r="C22" s="116">
        <v>1017</v>
      </c>
      <c r="D22"/>
      <c r="E22"/>
      <c r="F22"/>
    </row>
    <row r="23" spans="1:6" ht="14.1" customHeight="1">
      <c r="A23" s="196" t="s">
        <v>951</v>
      </c>
      <c r="B23" s="116">
        <v>271</v>
      </c>
      <c r="C23" s="116">
        <v>407</v>
      </c>
    </row>
    <row r="24" spans="1:6" ht="14.1" customHeight="1">
      <c r="A24" s="196" t="s">
        <v>683</v>
      </c>
      <c r="B24" s="116">
        <v>643</v>
      </c>
      <c r="C24" s="116">
        <v>0</v>
      </c>
    </row>
    <row r="25" spans="1:6" ht="14.1" customHeight="1">
      <c r="A25" s="196" t="s">
        <v>684</v>
      </c>
      <c r="B25" s="116">
        <v>180</v>
      </c>
      <c r="C25" s="116">
        <v>0</v>
      </c>
    </row>
    <row r="26" spans="1:6" ht="14.1" customHeight="1">
      <c r="A26" s="196" t="s">
        <v>685</v>
      </c>
      <c r="B26" s="116">
        <v>133</v>
      </c>
      <c r="C26" s="116">
        <v>0</v>
      </c>
    </row>
    <row r="27" spans="1:6" ht="14.1" customHeight="1">
      <c r="A27" s="196" t="s">
        <v>686</v>
      </c>
      <c r="B27" s="116">
        <v>296</v>
      </c>
      <c r="C27" s="116">
        <v>0</v>
      </c>
    </row>
    <row r="28" spans="1:6" ht="15" customHeight="1">
      <c r="A28" s="436" t="s">
        <v>484</v>
      </c>
      <c r="B28" s="437">
        <v>22469</v>
      </c>
      <c r="C28" s="437">
        <v>19835</v>
      </c>
    </row>
    <row r="29" spans="1:6" ht="14.1" customHeight="1">
      <c r="A29" s="223" t="s">
        <v>952</v>
      </c>
      <c r="B29" s="116">
        <v>2733</v>
      </c>
      <c r="C29" s="116">
        <v>2798</v>
      </c>
    </row>
    <row r="30" spans="1:6" ht="14.1" customHeight="1">
      <c r="A30" s="224" t="s">
        <v>953</v>
      </c>
      <c r="B30" s="116">
        <v>173</v>
      </c>
      <c r="C30" s="116">
        <v>213</v>
      </c>
    </row>
    <row r="31" spans="1:6" ht="14.1" customHeight="1">
      <c r="A31" s="224" t="s">
        <v>954</v>
      </c>
      <c r="B31" s="116">
        <v>241</v>
      </c>
      <c r="C31" s="116">
        <v>292</v>
      </c>
    </row>
    <row r="32" spans="1:6" ht="14.1" customHeight="1">
      <c r="A32" s="224" t="s">
        <v>485</v>
      </c>
      <c r="B32" s="116">
        <v>908</v>
      </c>
      <c r="C32" s="116">
        <v>1284</v>
      </c>
    </row>
    <row r="33" spans="1:7" ht="14.1" customHeight="1">
      <c r="A33" s="224" t="s">
        <v>486</v>
      </c>
      <c r="B33" s="116">
        <v>1910</v>
      </c>
      <c r="C33" s="116">
        <v>1921</v>
      </c>
    </row>
    <row r="34" spans="1:7" ht="14.1" customHeight="1">
      <c r="A34" s="224" t="s">
        <v>487</v>
      </c>
      <c r="B34" s="116">
        <v>799</v>
      </c>
      <c r="C34" s="116">
        <v>735</v>
      </c>
    </row>
    <row r="35" spans="1:7" ht="14.1" customHeight="1">
      <c r="A35" s="224" t="s">
        <v>955</v>
      </c>
      <c r="B35" s="116">
        <v>1066</v>
      </c>
      <c r="C35" s="116">
        <v>1087</v>
      </c>
    </row>
    <row r="36" spans="1:7" ht="14.1" customHeight="1">
      <c r="A36" s="224" t="s">
        <v>956</v>
      </c>
      <c r="B36" s="116">
        <v>283</v>
      </c>
      <c r="C36" s="116">
        <v>224</v>
      </c>
    </row>
    <row r="37" spans="1:7" ht="14.1" customHeight="1">
      <c r="A37" s="224" t="s">
        <v>957</v>
      </c>
      <c r="B37" s="116">
        <v>526</v>
      </c>
      <c r="C37" s="116">
        <v>766</v>
      </c>
    </row>
    <row r="38" spans="1:7" ht="14.1" customHeight="1">
      <c r="A38" s="224" t="s">
        <v>958</v>
      </c>
      <c r="B38" s="116">
        <v>965</v>
      </c>
      <c r="C38" s="116">
        <v>907</v>
      </c>
    </row>
    <row r="39" spans="1:7" ht="14.1" customHeight="1">
      <c r="A39" s="224" t="s">
        <v>959</v>
      </c>
      <c r="B39" s="116">
        <v>7002</v>
      </c>
      <c r="C39" s="116">
        <v>6829</v>
      </c>
    </row>
    <row r="40" spans="1:7" ht="14.1" customHeight="1">
      <c r="A40" s="224" t="s">
        <v>488</v>
      </c>
      <c r="B40" s="116">
        <v>2326</v>
      </c>
      <c r="C40" s="116">
        <v>2522</v>
      </c>
    </row>
    <row r="41" spans="1:7" ht="14.1" customHeight="1">
      <c r="A41" s="224" t="s">
        <v>489</v>
      </c>
      <c r="B41" s="116">
        <v>178</v>
      </c>
      <c r="C41" s="116">
        <v>184</v>
      </c>
    </row>
    <row r="42" spans="1:7" ht="14.1" customHeight="1">
      <c r="A42" s="224" t="s">
        <v>490</v>
      </c>
      <c r="B42" s="116">
        <v>212</v>
      </c>
      <c r="C42" s="116">
        <v>73</v>
      </c>
    </row>
    <row r="43" spans="1:7" ht="14.1" customHeight="1">
      <c r="A43" s="196" t="s">
        <v>687</v>
      </c>
      <c r="B43" s="116">
        <v>2733</v>
      </c>
      <c r="C43" s="116">
        <v>0</v>
      </c>
      <c r="G43" s="13"/>
    </row>
    <row r="44" spans="1:7" ht="14.1" customHeight="1">
      <c r="A44" s="196" t="s">
        <v>688</v>
      </c>
      <c r="B44" s="116">
        <v>173</v>
      </c>
      <c r="C44" s="116">
        <v>0</v>
      </c>
      <c r="G44" s="17"/>
    </row>
    <row r="45" spans="1:7" ht="14.1" customHeight="1">
      <c r="A45" s="226" t="s">
        <v>954</v>
      </c>
      <c r="B45" s="117">
        <v>241</v>
      </c>
      <c r="C45" s="117">
        <v>0</v>
      </c>
      <c r="G45" s="13"/>
    </row>
    <row r="46" spans="1:7" ht="15" customHeight="1">
      <c r="A46" s="1027" t="s">
        <v>1462</v>
      </c>
      <c r="B46" s="1027"/>
      <c r="C46" s="1027"/>
      <c r="G46" s="13"/>
    </row>
    <row r="47" spans="1:7" ht="15" customHeight="1">
      <c r="A47" s="1125" t="s">
        <v>1464</v>
      </c>
      <c r="B47" s="1125"/>
      <c r="C47" s="1125"/>
      <c r="G47" s="9"/>
    </row>
    <row r="48" spans="1:7" ht="15" customHeight="1">
      <c r="A48" s="436" t="s">
        <v>1461</v>
      </c>
      <c r="B48" s="641">
        <v>0</v>
      </c>
      <c r="C48" s="641">
        <v>28</v>
      </c>
      <c r="G48" s="1"/>
    </row>
    <row r="49" spans="1:3" ht="14.1" customHeight="1">
      <c r="A49" s="222" t="s">
        <v>940</v>
      </c>
      <c r="B49" s="642" t="s">
        <v>47</v>
      </c>
      <c r="C49" s="326">
        <v>0</v>
      </c>
    </row>
    <row r="50" spans="1:3" ht="14.1" customHeight="1">
      <c r="A50" s="222" t="s">
        <v>946</v>
      </c>
      <c r="B50" s="642" t="s">
        <v>47</v>
      </c>
      <c r="C50" s="326">
        <v>1</v>
      </c>
    </row>
    <row r="51" spans="1:3" ht="14.1" customHeight="1">
      <c r="A51" s="222" t="s">
        <v>480</v>
      </c>
      <c r="B51" s="642" t="s">
        <v>47</v>
      </c>
      <c r="C51" s="326">
        <v>0</v>
      </c>
    </row>
    <row r="52" spans="1:3" ht="14.1" customHeight="1">
      <c r="A52" s="222" t="s">
        <v>947</v>
      </c>
      <c r="B52" s="642" t="s">
        <v>47</v>
      </c>
      <c r="C52" s="326">
        <v>0</v>
      </c>
    </row>
    <row r="53" spans="1:3" ht="14.1" customHeight="1">
      <c r="A53" s="222" t="s">
        <v>949</v>
      </c>
      <c r="B53" s="642" t="s">
        <v>47</v>
      </c>
      <c r="C53" s="326">
        <v>3</v>
      </c>
    </row>
    <row r="54" spans="1:3" ht="14.1" customHeight="1">
      <c r="A54" s="222" t="s">
        <v>481</v>
      </c>
      <c r="B54" s="642" t="s">
        <v>47</v>
      </c>
      <c r="C54" s="326">
        <v>1</v>
      </c>
    </row>
    <row r="55" spans="1:3" ht="14.1" customHeight="1">
      <c r="A55" s="222" t="s">
        <v>482</v>
      </c>
      <c r="B55" s="642" t="s">
        <v>47</v>
      </c>
      <c r="C55" s="326">
        <v>0</v>
      </c>
    </row>
    <row r="56" spans="1:3" ht="14.1" customHeight="1">
      <c r="A56" s="196" t="s">
        <v>682</v>
      </c>
      <c r="B56" s="642" t="s">
        <v>47</v>
      </c>
      <c r="C56" s="326">
        <v>9</v>
      </c>
    </row>
    <row r="57" spans="1:3" ht="14.1" customHeight="1">
      <c r="A57" s="196" t="s">
        <v>951</v>
      </c>
      <c r="B57" s="642" t="s">
        <v>47</v>
      </c>
      <c r="C57" s="326">
        <v>14</v>
      </c>
    </row>
    <row r="58" spans="1:3" ht="15" customHeight="1">
      <c r="A58" s="436" t="s">
        <v>484</v>
      </c>
      <c r="B58" s="437">
        <v>0</v>
      </c>
      <c r="C58" s="437">
        <v>12</v>
      </c>
    </row>
    <row r="59" spans="1:3" ht="14.1" customHeight="1">
      <c r="A59" s="223" t="s">
        <v>952</v>
      </c>
      <c r="B59" s="642" t="s">
        <v>47</v>
      </c>
      <c r="C59" s="326">
        <v>0</v>
      </c>
    </row>
    <row r="60" spans="1:3" ht="14.1" customHeight="1">
      <c r="A60" s="224" t="s">
        <v>954</v>
      </c>
      <c r="B60" s="642" t="s">
        <v>47</v>
      </c>
      <c r="C60" s="326">
        <v>0</v>
      </c>
    </row>
    <row r="61" spans="1:3" ht="14.1" customHeight="1">
      <c r="A61" s="224" t="s">
        <v>485</v>
      </c>
      <c r="B61" s="642" t="s">
        <v>47</v>
      </c>
      <c r="C61" s="326">
        <v>0</v>
      </c>
    </row>
    <row r="62" spans="1:3" ht="14.1" customHeight="1">
      <c r="A62" s="224" t="s">
        <v>486</v>
      </c>
      <c r="B62" s="642" t="s">
        <v>47</v>
      </c>
      <c r="C62" s="30">
        <v>1</v>
      </c>
    </row>
    <row r="63" spans="1:3" ht="14.1" customHeight="1">
      <c r="A63" s="224" t="s">
        <v>487</v>
      </c>
      <c r="B63" s="642" t="s">
        <v>47</v>
      </c>
      <c r="C63" s="30">
        <v>1</v>
      </c>
    </row>
    <row r="64" spans="1:3" ht="14.1" customHeight="1">
      <c r="A64" s="224" t="s">
        <v>955</v>
      </c>
      <c r="B64" s="642" t="s">
        <v>47</v>
      </c>
      <c r="C64" s="30">
        <v>0</v>
      </c>
    </row>
    <row r="65" spans="1:3" ht="14.1" customHeight="1">
      <c r="A65" s="224" t="s">
        <v>956</v>
      </c>
      <c r="B65" s="642" t="s">
        <v>47</v>
      </c>
      <c r="C65" s="30">
        <v>1</v>
      </c>
    </row>
    <row r="66" spans="1:3" ht="14.1" customHeight="1">
      <c r="A66" s="224" t="s">
        <v>958</v>
      </c>
      <c r="B66" s="642" t="s">
        <v>47</v>
      </c>
      <c r="C66" s="30">
        <v>1</v>
      </c>
    </row>
    <row r="67" spans="1:3" ht="14.1" customHeight="1">
      <c r="A67" s="224" t="s">
        <v>959</v>
      </c>
      <c r="B67" s="642" t="s">
        <v>47</v>
      </c>
      <c r="C67" s="30">
        <v>1</v>
      </c>
    </row>
    <row r="68" spans="1:3" ht="14.1" customHeight="1">
      <c r="A68" s="224" t="s">
        <v>488</v>
      </c>
      <c r="B68" s="642" t="s">
        <v>47</v>
      </c>
      <c r="C68" s="30">
        <v>1</v>
      </c>
    </row>
    <row r="69" spans="1:3" ht="14.1" customHeight="1">
      <c r="A69" s="651" t="s">
        <v>490</v>
      </c>
      <c r="B69" s="652" t="s">
        <v>47</v>
      </c>
      <c r="C69" s="47">
        <v>6</v>
      </c>
    </row>
    <row r="70" spans="1:3">
      <c r="A70" s="66" t="s">
        <v>385</v>
      </c>
    </row>
    <row r="71" spans="1:3">
      <c r="A71" s="66" t="s">
        <v>209</v>
      </c>
    </row>
    <row r="72" spans="1:3">
      <c r="A72" s="126" t="s">
        <v>679</v>
      </c>
    </row>
  </sheetData>
  <mergeCells count="4">
    <mergeCell ref="A47:C47"/>
    <mergeCell ref="A3:A4"/>
    <mergeCell ref="B3:C3"/>
    <mergeCell ref="A46:C4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52"/>
  <sheetViews>
    <sheetView workbookViewId="0">
      <selection activeCell="A3" sqref="A3:A5"/>
    </sheetView>
  </sheetViews>
  <sheetFormatPr defaultRowHeight="12.75"/>
  <cols>
    <col min="1" max="1" width="19.42578125" customWidth="1"/>
    <col min="2" max="2" width="46.42578125" customWidth="1"/>
    <col min="3" max="4" width="20.7109375" customWidth="1"/>
  </cols>
  <sheetData>
    <row r="1" spans="1:5" ht="15" customHeight="1">
      <c r="A1" s="44" t="s">
        <v>1618</v>
      </c>
    </row>
    <row r="2" spans="1:5" ht="15" customHeight="1">
      <c r="A2" s="37" t="s">
        <v>1391</v>
      </c>
      <c r="C2" s="7"/>
      <c r="D2" s="7"/>
    </row>
    <row r="3" spans="1:5" ht="15" customHeight="1">
      <c r="A3" s="1128" t="s">
        <v>1320</v>
      </c>
      <c r="B3" s="1131" t="s">
        <v>103</v>
      </c>
      <c r="C3" s="1088" t="s">
        <v>1</v>
      </c>
      <c r="D3" s="1082"/>
    </row>
    <row r="4" spans="1:5" ht="15" customHeight="1">
      <c r="A4" s="1129"/>
      <c r="B4" s="1132"/>
      <c r="C4" s="296">
        <v>2019</v>
      </c>
      <c r="D4" s="421">
        <v>2020</v>
      </c>
    </row>
    <row r="5" spans="1:5" ht="15" customHeight="1">
      <c r="A5" s="1130"/>
      <c r="B5" s="1133"/>
      <c r="C5" s="332" t="s">
        <v>267</v>
      </c>
      <c r="D5" s="421" t="s">
        <v>267</v>
      </c>
    </row>
    <row r="6" spans="1:5" ht="15" customHeight="1">
      <c r="A6" s="1134" t="s">
        <v>2</v>
      </c>
      <c r="B6" s="1134"/>
      <c r="C6" s="349">
        <v>5759</v>
      </c>
      <c r="D6" s="349">
        <f>D7+D13+D19+D25</f>
        <v>5921</v>
      </c>
    </row>
    <row r="7" spans="1:5" ht="14.1" customHeight="1">
      <c r="A7" s="440" t="s">
        <v>1345</v>
      </c>
      <c r="B7" s="441"/>
      <c r="C7" s="437">
        <v>550</v>
      </c>
      <c r="D7" s="437">
        <v>572</v>
      </c>
      <c r="E7" s="23"/>
    </row>
    <row r="8" spans="1:5" ht="14.1" customHeight="1">
      <c r="A8" s="1126" t="s">
        <v>1319</v>
      </c>
      <c r="B8" s="52" t="s">
        <v>1321</v>
      </c>
      <c r="C8" s="116">
        <v>98</v>
      </c>
      <c r="D8" s="325">
        <v>104</v>
      </c>
    </row>
    <row r="9" spans="1:5" ht="14.1" customHeight="1">
      <c r="A9" s="1126"/>
      <c r="B9" s="52" t="s">
        <v>1322</v>
      </c>
      <c r="C9" s="116">
        <v>110</v>
      </c>
      <c r="D9" s="325">
        <v>112</v>
      </c>
    </row>
    <row r="10" spans="1:5" ht="14.1" customHeight="1">
      <c r="A10" s="1126"/>
      <c r="B10" s="52" t="s">
        <v>1324</v>
      </c>
      <c r="C10" s="116">
        <v>113</v>
      </c>
      <c r="D10" s="325">
        <v>118</v>
      </c>
    </row>
    <row r="11" spans="1:5" ht="14.1" customHeight="1">
      <c r="A11" s="1126"/>
      <c r="B11" s="52" t="s">
        <v>1323</v>
      </c>
      <c r="C11" s="116">
        <v>100</v>
      </c>
      <c r="D11" s="325">
        <v>104</v>
      </c>
    </row>
    <row r="12" spans="1:5" ht="14.1" customHeight="1">
      <c r="A12" s="1126"/>
      <c r="B12" s="52" t="s">
        <v>1325</v>
      </c>
      <c r="C12" s="116">
        <v>128</v>
      </c>
      <c r="D12" s="325">
        <v>134</v>
      </c>
    </row>
    <row r="13" spans="1:5" ht="14.1" customHeight="1">
      <c r="A13" s="440" t="s">
        <v>1345</v>
      </c>
      <c r="B13" s="438"/>
      <c r="C13" s="437">
        <v>3544</v>
      </c>
      <c r="D13" s="437">
        <f>SUM(D14:D18)</f>
        <v>3572</v>
      </c>
    </row>
    <row r="14" spans="1:5" ht="14.1" customHeight="1">
      <c r="A14" s="1126" t="s">
        <v>1326</v>
      </c>
      <c r="B14" s="52" t="s">
        <v>1327</v>
      </c>
      <c r="C14" s="116">
        <v>2795</v>
      </c>
      <c r="D14" s="116">
        <v>2815</v>
      </c>
    </row>
    <row r="15" spans="1:5" ht="14.1" customHeight="1">
      <c r="A15" s="1126"/>
      <c r="B15" s="52" t="s">
        <v>1328</v>
      </c>
      <c r="C15" s="116">
        <v>257</v>
      </c>
      <c r="D15" s="116">
        <v>264</v>
      </c>
    </row>
    <row r="16" spans="1:5" ht="14.1" customHeight="1">
      <c r="A16" s="1126"/>
      <c r="B16" s="52" t="s">
        <v>1329</v>
      </c>
      <c r="C16" s="116">
        <v>167</v>
      </c>
      <c r="D16" s="116">
        <v>167</v>
      </c>
    </row>
    <row r="17" spans="1:4" ht="14.1" customHeight="1">
      <c r="A17" s="1126"/>
      <c r="B17" s="52" t="s">
        <v>1330</v>
      </c>
      <c r="C17" s="116">
        <v>235</v>
      </c>
      <c r="D17" s="116">
        <v>233</v>
      </c>
    </row>
    <row r="18" spans="1:4" ht="14.1" customHeight="1">
      <c r="A18" s="1126"/>
      <c r="B18" s="52" t="s">
        <v>1331</v>
      </c>
      <c r="C18" s="116">
        <v>90</v>
      </c>
      <c r="D18" s="116">
        <v>93</v>
      </c>
    </row>
    <row r="19" spans="1:4" ht="14.1" customHeight="1">
      <c r="A19" s="440" t="s">
        <v>1345</v>
      </c>
      <c r="B19" s="438"/>
      <c r="C19" s="437">
        <v>1046</v>
      </c>
      <c r="D19" s="437">
        <f>SUM(D20:D24)</f>
        <v>1139</v>
      </c>
    </row>
    <row r="20" spans="1:4" ht="14.1" customHeight="1">
      <c r="A20" s="1126" t="s">
        <v>1332</v>
      </c>
      <c r="B20" s="52" t="s">
        <v>1333</v>
      </c>
      <c r="C20" s="116">
        <v>122</v>
      </c>
      <c r="D20" s="116">
        <v>116</v>
      </c>
    </row>
    <row r="21" spans="1:4" ht="14.1" customHeight="1">
      <c r="A21" s="1126"/>
      <c r="B21" s="52" t="s">
        <v>1334</v>
      </c>
      <c r="C21" s="116">
        <v>117</v>
      </c>
      <c r="D21" s="116">
        <v>122</v>
      </c>
    </row>
    <row r="22" spans="1:4" ht="14.1" customHeight="1">
      <c r="A22" s="1126"/>
      <c r="B22" s="52" t="s">
        <v>1335</v>
      </c>
      <c r="C22" s="116">
        <v>237</v>
      </c>
      <c r="D22" s="116">
        <v>237</v>
      </c>
    </row>
    <row r="23" spans="1:4" ht="14.1" customHeight="1">
      <c r="A23" s="1126"/>
      <c r="B23" s="52" t="s">
        <v>1336</v>
      </c>
      <c r="C23" s="116">
        <v>177</v>
      </c>
      <c r="D23" s="116">
        <v>187</v>
      </c>
    </row>
    <row r="24" spans="1:4" ht="14.1" customHeight="1">
      <c r="A24" s="1126"/>
      <c r="B24" s="52" t="s">
        <v>1337</v>
      </c>
      <c r="C24" s="116">
        <v>393</v>
      </c>
      <c r="D24" s="116">
        <v>477</v>
      </c>
    </row>
    <row r="25" spans="1:4" ht="14.1" customHeight="1">
      <c r="A25" s="440" t="s">
        <v>1345</v>
      </c>
      <c r="B25" s="438"/>
      <c r="C25" s="437">
        <v>619</v>
      </c>
      <c r="D25" s="437">
        <f>SUM(D26:D32)</f>
        <v>638</v>
      </c>
    </row>
    <row r="26" spans="1:4" ht="14.1" customHeight="1">
      <c r="A26" s="1126" t="s">
        <v>1338</v>
      </c>
      <c r="B26" s="97" t="s">
        <v>1346</v>
      </c>
      <c r="C26" s="116">
        <v>135</v>
      </c>
      <c r="D26" s="116">
        <v>136</v>
      </c>
    </row>
    <row r="27" spans="1:4" ht="14.1" customHeight="1">
      <c r="A27" s="1126"/>
      <c r="B27" s="97" t="s">
        <v>1339</v>
      </c>
      <c r="C27" s="116">
        <v>171</v>
      </c>
      <c r="D27" s="116">
        <v>181</v>
      </c>
    </row>
    <row r="28" spans="1:4" ht="14.1" customHeight="1">
      <c r="A28" s="1126"/>
      <c r="B28" s="97" t="s">
        <v>1340</v>
      </c>
      <c r="C28" s="116">
        <v>96</v>
      </c>
      <c r="D28" s="116">
        <v>103</v>
      </c>
    </row>
    <row r="29" spans="1:4" ht="14.1" customHeight="1">
      <c r="A29" s="1126"/>
      <c r="B29" s="97" t="s">
        <v>1341</v>
      </c>
      <c r="C29" s="116">
        <v>101</v>
      </c>
      <c r="D29" s="116">
        <v>102</v>
      </c>
    </row>
    <row r="30" spans="1:4" ht="14.1" customHeight="1">
      <c r="A30" s="1126"/>
      <c r="B30" s="97" t="s">
        <v>1342</v>
      </c>
      <c r="C30" s="116">
        <v>116</v>
      </c>
      <c r="D30" s="116">
        <v>116</v>
      </c>
    </row>
    <row r="31" spans="1:4" ht="14.1" customHeight="1">
      <c r="A31" s="1126"/>
      <c r="B31" s="97" t="s">
        <v>1343</v>
      </c>
      <c r="C31" s="116">
        <v>0</v>
      </c>
      <c r="D31" s="116">
        <v>0</v>
      </c>
    </row>
    <row r="32" spans="1:4" ht="14.1" customHeight="1">
      <c r="A32" s="1127"/>
      <c r="B32" s="53" t="s">
        <v>1344</v>
      </c>
      <c r="C32" s="117">
        <v>0</v>
      </c>
      <c r="D32" s="117">
        <v>0</v>
      </c>
    </row>
    <row r="33" spans="1:3" ht="14.1" customHeight="1">
      <c r="A33" s="66" t="s">
        <v>1619</v>
      </c>
      <c r="C33" s="350"/>
    </row>
    <row r="34" spans="1:3" ht="14.1" customHeight="1">
      <c r="A34" s="96" t="s">
        <v>1347</v>
      </c>
    </row>
    <row r="35" spans="1:3" ht="14.1" customHeight="1"/>
    <row r="36" spans="1:3" ht="14.1" customHeight="1"/>
    <row r="37" spans="1:3" ht="14.1" customHeight="1"/>
    <row r="38" spans="1:3" ht="14.1" customHeight="1"/>
    <row r="39" spans="1:3" ht="14.1" customHeight="1"/>
    <row r="40" spans="1:3" ht="14.1" customHeight="1"/>
    <row r="41" spans="1:3" ht="12" customHeight="1"/>
    <row r="42" spans="1:3" ht="12" customHeight="1"/>
    <row r="52" spans="2:2" ht="15.75">
      <c r="B52" s="348"/>
    </row>
  </sheetData>
  <mergeCells count="8">
    <mergeCell ref="A20:A24"/>
    <mergeCell ref="C3:D3"/>
    <mergeCell ref="A26:A32"/>
    <mergeCell ref="A3:A5"/>
    <mergeCell ref="B3:B5"/>
    <mergeCell ref="A6:B6"/>
    <mergeCell ref="A8:A12"/>
    <mergeCell ref="A14:A1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67"/>
  <sheetViews>
    <sheetView zoomScale="115" zoomScaleNormal="115" workbookViewId="0">
      <selection activeCell="A3" sqref="A3:A4"/>
    </sheetView>
  </sheetViews>
  <sheetFormatPr defaultRowHeight="12.75"/>
  <cols>
    <col min="1" max="1" width="43.5703125" customWidth="1"/>
    <col min="2" max="3" width="17.7109375" customWidth="1"/>
    <col min="9" max="9" width="13.140625" customWidth="1"/>
    <col min="10" max="10" width="7.7109375" customWidth="1"/>
    <col min="11" max="11" width="10.85546875" customWidth="1"/>
  </cols>
  <sheetData>
    <row r="1" spans="1:12" ht="15" customHeight="1">
      <c r="A1" s="37" t="s">
        <v>1615</v>
      </c>
    </row>
    <row r="2" spans="1:12" ht="15" customHeight="1">
      <c r="A2" s="37" t="s">
        <v>1351</v>
      </c>
      <c r="B2" s="7"/>
      <c r="C2" s="7"/>
      <c r="D2" s="7"/>
    </row>
    <row r="3" spans="1:12" ht="15" customHeight="1">
      <c r="A3" s="1096" t="s">
        <v>721</v>
      </c>
      <c r="B3" s="1088" t="s">
        <v>14</v>
      </c>
      <c r="C3" s="1082"/>
    </row>
    <row r="4" spans="1:12" ht="15" customHeight="1">
      <c r="A4" s="1096"/>
      <c r="B4" s="125">
        <v>2019</v>
      </c>
      <c r="C4" s="421">
        <v>2020</v>
      </c>
    </row>
    <row r="5" spans="1:12" ht="15" customHeight="1">
      <c r="A5" s="851" t="s">
        <v>1614</v>
      </c>
      <c r="B5" s="852">
        <v>120462</v>
      </c>
      <c r="C5" s="852">
        <v>124194</v>
      </c>
    </row>
    <row r="6" spans="1:12" ht="15" customHeight="1">
      <c r="A6" s="94" t="s">
        <v>1616</v>
      </c>
      <c r="B6" s="257">
        <v>120384</v>
      </c>
      <c r="C6" s="260">
        <v>124149</v>
      </c>
    </row>
    <row r="7" spans="1:12" ht="15" customHeight="1">
      <c r="A7" s="850" t="s">
        <v>1617</v>
      </c>
      <c r="B7" s="435">
        <v>120384</v>
      </c>
      <c r="C7" s="437">
        <v>111738</v>
      </c>
    </row>
    <row r="8" spans="1:12" s="1" customFormat="1" ht="14.1" customHeight="1">
      <c r="A8" s="52" t="s">
        <v>722</v>
      </c>
      <c r="B8" s="164">
        <v>20135</v>
      </c>
      <c r="C8" s="48">
        <v>15362</v>
      </c>
      <c r="D8"/>
      <c r="E8"/>
      <c r="F8"/>
      <c r="G8"/>
      <c r="H8"/>
      <c r="I8"/>
      <c r="J8"/>
      <c r="K8"/>
      <c r="L8"/>
    </row>
    <row r="9" spans="1:12" ht="14.1" customHeight="1">
      <c r="A9" s="52" t="s">
        <v>723</v>
      </c>
      <c r="B9" s="164">
        <v>6688</v>
      </c>
      <c r="C9" s="48">
        <v>6257</v>
      </c>
      <c r="E9" s="23"/>
    </row>
    <row r="10" spans="1:12" ht="14.1" customHeight="1">
      <c r="A10" s="52" t="s">
        <v>724</v>
      </c>
      <c r="B10" s="164">
        <v>11015</v>
      </c>
      <c r="C10" s="48">
        <v>10090</v>
      </c>
    </row>
    <row r="11" spans="1:12" ht="14.1" customHeight="1">
      <c r="A11" s="52" t="s">
        <v>725</v>
      </c>
      <c r="B11" s="164">
        <v>4535</v>
      </c>
      <c r="C11" s="48">
        <v>4073</v>
      </c>
      <c r="E11" s="23"/>
    </row>
    <row r="12" spans="1:12" ht="14.1" customHeight="1">
      <c r="A12" s="52" t="s">
        <v>726</v>
      </c>
      <c r="B12" s="164">
        <v>5933</v>
      </c>
      <c r="C12" s="48">
        <v>5451</v>
      </c>
    </row>
    <row r="13" spans="1:12" ht="14.1" customHeight="1">
      <c r="A13" s="52" t="s">
        <v>727</v>
      </c>
      <c r="B13" s="164">
        <v>8065</v>
      </c>
      <c r="C13" s="48">
        <v>7820</v>
      </c>
    </row>
    <row r="14" spans="1:12" ht="14.1" customHeight="1">
      <c r="A14" s="52" t="s">
        <v>728</v>
      </c>
      <c r="B14" s="164">
        <v>4040</v>
      </c>
      <c r="C14" s="48">
        <v>3797</v>
      </c>
    </row>
    <row r="15" spans="1:12" ht="14.1" customHeight="1">
      <c r="A15" s="52" t="s">
        <v>729</v>
      </c>
      <c r="B15" s="164">
        <v>2619</v>
      </c>
      <c r="C15" s="48">
        <v>2425</v>
      </c>
    </row>
    <row r="16" spans="1:12" ht="14.1" customHeight="1">
      <c r="A16" s="52" t="s">
        <v>730</v>
      </c>
      <c r="B16" s="164">
        <v>6866</v>
      </c>
      <c r="C16" s="48">
        <v>6010</v>
      </c>
    </row>
    <row r="17" spans="1:3" ht="14.1" customHeight="1">
      <c r="A17" s="52" t="s">
        <v>731</v>
      </c>
      <c r="B17" s="164">
        <v>1253</v>
      </c>
      <c r="C17" s="48">
        <v>1047</v>
      </c>
    </row>
    <row r="18" spans="1:3" ht="14.1" customHeight="1">
      <c r="A18" s="52" t="s">
        <v>732</v>
      </c>
      <c r="B18" s="164">
        <v>8129</v>
      </c>
      <c r="C18" s="48">
        <v>8062</v>
      </c>
    </row>
    <row r="19" spans="1:3" ht="14.1" customHeight="1">
      <c r="A19" s="52" t="s">
        <v>733</v>
      </c>
      <c r="B19" s="164">
        <v>5551</v>
      </c>
      <c r="C19" s="48">
        <v>5373</v>
      </c>
    </row>
    <row r="20" spans="1:3" ht="14.1" customHeight="1">
      <c r="A20" s="52" t="s">
        <v>734</v>
      </c>
      <c r="B20" s="164">
        <v>5087</v>
      </c>
      <c r="C20" s="48">
        <v>5023</v>
      </c>
    </row>
    <row r="21" spans="1:3" ht="14.1" customHeight="1">
      <c r="A21" s="52" t="s">
        <v>735</v>
      </c>
      <c r="B21" s="164">
        <v>5187</v>
      </c>
      <c r="C21" s="48">
        <v>4885</v>
      </c>
    </row>
    <row r="22" spans="1:3" ht="14.1" customHeight="1">
      <c r="A22" s="52" t="s">
        <v>736</v>
      </c>
      <c r="B22" s="164">
        <v>2481</v>
      </c>
      <c r="C22" s="48">
        <v>2354</v>
      </c>
    </row>
    <row r="23" spans="1:3" ht="14.1" customHeight="1">
      <c r="A23" s="52" t="s">
        <v>737</v>
      </c>
      <c r="B23" s="164">
        <v>3135</v>
      </c>
      <c r="C23" s="48">
        <v>2950</v>
      </c>
    </row>
    <row r="24" spans="1:3" ht="14.1" customHeight="1">
      <c r="A24" s="52" t="s">
        <v>738</v>
      </c>
      <c r="B24" s="164">
        <v>1937</v>
      </c>
      <c r="C24" s="48">
        <v>1990</v>
      </c>
    </row>
    <row r="25" spans="1:3" ht="14.1" customHeight="1">
      <c r="A25" s="52" t="s">
        <v>739</v>
      </c>
      <c r="B25" s="164">
        <v>1521</v>
      </c>
      <c r="C25" s="48">
        <v>1393</v>
      </c>
    </row>
    <row r="26" spans="1:3" ht="14.1" customHeight="1">
      <c r="A26" s="52" t="s">
        <v>740</v>
      </c>
      <c r="B26" s="164">
        <v>3812</v>
      </c>
      <c r="C26" s="48">
        <v>3705</v>
      </c>
    </row>
    <row r="27" spans="1:3" ht="14.1" customHeight="1">
      <c r="A27" s="52" t="s">
        <v>741</v>
      </c>
      <c r="B27" s="164">
        <v>1338</v>
      </c>
      <c r="C27" s="48">
        <v>1306</v>
      </c>
    </row>
    <row r="28" spans="1:3" ht="14.1" customHeight="1">
      <c r="A28" s="52" t="s">
        <v>742</v>
      </c>
      <c r="B28" s="164">
        <v>1382</v>
      </c>
      <c r="C28" s="48">
        <v>1210</v>
      </c>
    </row>
    <row r="29" spans="1:3" ht="14.1" customHeight="1">
      <c r="A29" s="52" t="s">
        <v>743</v>
      </c>
      <c r="B29" s="164">
        <v>388</v>
      </c>
      <c r="C29" s="48">
        <v>323</v>
      </c>
    </row>
    <row r="30" spans="1:3" ht="14.1" customHeight="1">
      <c r="A30" s="52" t="s">
        <v>744</v>
      </c>
      <c r="B30" s="164">
        <v>1377</v>
      </c>
      <c r="C30" s="48">
        <v>1529</v>
      </c>
    </row>
    <row r="31" spans="1:3" ht="14.1" customHeight="1">
      <c r="A31" s="52" t="s">
        <v>745</v>
      </c>
      <c r="B31" s="164">
        <v>1247</v>
      </c>
      <c r="C31" s="48">
        <v>1511</v>
      </c>
    </row>
    <row r="32" spans="1:3" ht="14.1" customHeight="1">
      <c r="A32" s="52" t="s">
        <v>746</v>
      </c>
      <c r="B32" s="164">
        <v>1209</v>
      </c>
      <c r="C32" s="48">
        <v>1107</v>
      </c>
    </row>
    <row r="33" spans="1:3" ht="14.1" customHeight="1">
      <c r="A33" s="52" t="s">
        <v>747</v>
      </c>
      <c r="B33" s="164">
        <v>601</v>
      </c>
      <c r="C33" s="48">
        <v>726</v>
      </c>
    </row>
    <row r="34" spans="1:3" ht="14.1" customHeight="1">
      <c r="A34" s="52" t="s">
        <v>748</v>
      </c>
      <c r="B34" s="164">
        <v>1188</v>
      </c>
      <c r="C34" s="48">
        <v>1182</v>
      </c>
    </row>
    <row r="35" spans="1:3" ht="14.1" customHeight="1">
      <c r="A35" s="52" t="s">
        <v>749</v>
      </c>
      <c r="B35" s="164">
        <v>2002</v>
      </c>
      <c r="C35" s="48">
        <v>1621</v>
      </c>
    </row>
    <row r="36" spans="1:3" ht="14.1" customHeight="1">
      <c r="A36" s="52" t="s">
        <v>750</v>
      </c>
      <c r="B36" s="164">
        <v>1520</v>
      </c>
      <c r="C36" s="48">
        <v>1763</v>
      </c>
    </row>
    <row r="37" spans="1:3" ht="14.1" customHeight="1">
      <c r="A37" s="52" t="s">
        <v>751</v>
      </c>
      <c r="B37" s="164">
        <v>143</v>
      </c>
      <c r="C37" s="48">
        <v>163</v>
      </c>
    </row>
    <row r="38" spans="1:3" ht="14.1" customHeight="1">
      <c r="A38" s="127" t="s">
        <v>1666</v>
      </c>
      <c r="B38" s="164" t="s">
        <v>19</v>
      </c>
      <c r="C38" s="71">
        <v>1230</v>
      </c>
    </row>
    <row r="39" spans="1:3" ht="14.1" customHeight="1">
      <c r="A39" s="219" t="s">
        <v>1667</v>
      </c>
      <c r="B39" s="39" t="s">
        <v>19</v>
      </c>
      <c r="C39" s="117">
        <v>0</v>
      </c>
    </row>
    <row r="40" spans="1:3">
      <c r="A40" s="640" t="s">
        <v>1449</v>
      </c>
      <c r="B40" s="435">
        <v>0</v>
      </c>
      <c r="C40" s="437">
        <v>12411</v>
      </c>
    </row>
    <row r="41" spans="1:3" ht="14.1" customHeight="1">
      <c r="A41" s="637" t="s">
        <v>1447</v>
      </c>
      <c r="B41" s="164">
        <v>0</v>
      </c>
      <c r="C41" s="48">
        <v>715</v>
      </c>
    </row>
    <row r="42" spans="1:3" ht="14.1" customHeight="1">
      <c r="A42" s="637" t="s">
        <v>1448</v>
      </c>
      <c r="B42" s="164">
        <v>0</v>
      </c>
      <c r="C42" s="48">
        <v>1711</v>
      </c>
    </row>
    <row r="43" spans="1:3" ht="14.1" customHeight="1">
      <c r="A43" s="637" t="s">
        <v>1438</v>
      </c>
      <c r="B43" s="164">
        <v>0</v>
      </c>
      <c r="C43" s="48">
        <v>788</v>
      </c>
    </row>
    <row r="44" spans="1:3" ht="14.1" customHeight="1">
      <c r="A44" s="637" t="s">
        <v>1439</v>
      </c>
      <c r="B44" s="164">
        <v>0</v>
      </c>
      <c r="C44" s="48">
        <v>3760</v>
      </c>
    </row>
    <row r="45" spans="1:3" ht="14.1" customHeight="1">
      <c r="A45" s="637" t="s">
        <v>1440</v>
      </c>
      <c r="B45" s="164">
        <v>0</v>
      </c>
      <c r="C45" s="48">
        <v>2149</v>
      </c>
    </row>
    <row r="46" spans="1:3" ht="14.1" customHeight="1">
      <c r="A46" s="637" t="s">
        <v>1441</v>
      </c>
      <c r="B46" s="164">
        <v>0</v>
      </c>
      <c r="C46" s="48">
        <v>155</v>
      </c>
    </row>
    <row r="47" spans="1:3" ht="14.1" customHeight="1">
      <c r="A47" s="637" t="s">
        <v>1442</v>
      </c>
      <c r="B47" s="164">
        <v>0</v>
      </c>
      <c r="C47" s="48">
        <v>851</v>
      </c>
    </row>
    <row r="48" spans="1:3" ht="14.1" customHeight="1">
      <c r="A48" s="637" t="s">
        <v>1443</v>
      </c>
      <c r="B48" s="164">
        <v>0</v>
      </c>
      <c r="C48" s="48">
        <v>893</v>
      </c>
    </row>
    <row r="49" spans="1:8" ht="14.1" customHeight="1">
      <c r="A49" s="637" t="s">
        <v>1444</v>
      </c>
      <c r="B49" s="164">
        <v>0</v>
      </c>
      <c r="C49" s="48">
        <v>29</v>
      </c>
    </row>
    <row r="50" spans="1:8" ht="14.1" customHeight="1">
      <c r="A50" s="637" t="s">
        <v>1445</v>
      </c>
      <c r="B50" s="164">
        <v>0</v>
      </c>
      <c r="C50" s="48">
        <v>195</v>
      </c>
    </row>
    <row r="51" spans="1:8" ht="14.1" customHeight="1">
      <c r="A51" s="848" t="s">
        <v>1446</v>
      </c>
      <c r="B51" s="165">
        <v>0</v>
      </c>
      <c r="C51" s="849">
        <v>1165</v>
      </c>
    </row>
    <row r="52" spans="1:8">
      <c r="A52" s="436" t="s">
        <v>1613</v>
      </c>
      <c r="B52" s="435">
        <v>78</v>
      </c>
      <c r="C52" s="638">
        <v>45</v>
      </c>
    </row>
    <row r="53" spans="1:8" ht="14.1" customHeight="1">
      <c r="A53" s="196" t="s">
        <v>1472</v>
      </c>
      <c r="B53" s="71">
        <v>77</v>
      </c>
      <c r="C53" s="116">
        <v>45</v>
      </c>
    </row>
    <row r="54" spans="1:8" ht="14.1" customHeight="1">
      <c r="A54" s="219" t="s">
        <v>1473</v>
      </c>
      <c r="B54" s="39">
        <v>1</v>
      </c>
      <c r="C54" s="117">
        <v>0</v>
      </c>
      <c r="D54" s="118"/>
      <c r="E54" s="128"/>
      <c r="F54" s="128"/>
      <c r="G54" s="128"/>
      <c r="H54" s="128"/>
    </row>
    <row r="55" spans="1:8" ht="12" customHeight="1">
      <c r="A55" s="96" t="s">
        <v>1603</v>
      </c>
      <c r="B55" s="9"/>
      <c r="C55" s="9"/>
      <c r="D55" s="9"/>
      <c r="E55" s="18"/>
      <c r="F55" s="9"/>
    </row>
    <row r="56" spans="1:8" ht="12" customHeight="1">
      <c r="A56" s="96" t="s">
        <v>1611</v>
      </c>
      <c r="B56" s="21"/>
      <c r="C56" s="21"/>
      <c r="D56" s="21"/>
      <c r="E56" s="21"/>
      <c r="F56" s="21"/>
    </row>
    <row r="57" spans="1:8" ht="12" customHeight="1">
      <c r="A57" s="228" t="s">
        <v>1609</v>
      </c>
    </row>
    <row r="58" spans="1:8" ht="12" customHeight="1">
      <c r="A58" s="96"/>
    </row>
    <row r="59" spans="1:8" ht="12" customHeight="1">
      <c r="A59" s="96"/>
    </row>
    <row r="60" spans="1:8" ht="12" customHeight="1">
      <c r="A60" s="52"/>
    </row>
    <row r="61" spans="1:8" ht="12" customHeight="1">
      <c r="A61" s="52"/>
    </row>
    <row r="62" spans="1:8" ht="12" customHeight="1">
      <c r="A62" s="52"/>
    </row>
    <row r="63" spans="1:8" ht="12" customHeight="1">
      <c r="A63" s="52"/>
    </row>
    <row r="64" spans="1:8" ht="12" customHeight="1">
      <c r="A64" s="30"/>
    </row>
    <row r="65" spans="1:1" ht="12" customHeight="1">
      <c r="A65" s="30"/>
    </row>
    <row r="66" spans="1:1" ht="12" customHeight="1">
      <c r="A66" s="30"/>
    </row>
    <row r="67" spans="1:1" ht="12" customHeight="1">
      <c r="A67" s="30"/>
    </row>
  </sheetData>
  <mergeCells count="2"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41"/>
  <sheetViews>
    <sheetView workbookViewId="0">
      <selection activeCell="A3" sqref="A3:B3"/>
    </sheetView>
  </sheetViews>
  <sheetFormatPr defaultRowHeight="12.75"/>
  <cols>
    <col min="1" max="1" width="11.42578125" customWidth="1"/>
    <col min="2" max="2" width="19.7109375" customWidth="1"/>
    <col min="3" max="3" width="18.42578125" customWidth="1"/>
    <col min="4" max="5" width="20.7109375" customWidth="1"/>
    <col min="6" max="6" width="9.42578125" customWidth="1"/>
    <col min="7" max="7" width="24.140625" customWidth="1"/>
    <col min="8" max="9" width="15.7109375" customWidth="1"/>
  </cols>
  <sheetData>
    <row r="1" spans="1:5" ht="15" customHeight="1">
      <c r="A1" s="37" t="s">
        <v>1637</v>
      </c>
    </row>
    <row r="2" spans="1:5" ht="15" customHeight="1">
      <c r="A2" s="37" t="s">
        <v>1391</v>
      </c>
    </row>
    <row r="3" spans="1:5" ht="15" customHeight="1">
      <c r="A3" s="947" t="s">
        <v>1059</v>
      </c>
      <c r="B3" s="948"/>
      <c r="C3" s="941" t="s">
        <v>1060</v>
      </c>
      <c r="D3" s="942"/>
      <c r="E3" s="942"/>
    </row>
    <row r="4" spans="1:5" ht="15" customHeight="1">
      <c r="A4" s="692" t="s">
        <v>857</v>
      </c>
      <c r="B4" s="695" t="s">
        <v>858</v>
      </c>
      <c r="C4" s="694" t="s">
        <v>1029</v>
      </c>
      <c r="D4" s="694">
        <v>2019</v>
      </c>
      <c r="E4" s="693">
        <v>2020</v>
      </c>
    </row>
    <row r="5" spans="1:5" ht="15" customHeight="1">
      <c r="A5" s="949" t="s">
        <v>33</v>
      </c>
      <c r="B5" s="949"/>
      <c r="C5" s="949"/>
      <c r="D5" s="704">
        <v>23</v>
      </c>
      <c r="E5" s="705">
        <v>21</v>
      </c>
    </row>
    <row r="6" spans="1:5" ht="14.1" customHeight="1">
      <c r="A6" s="330" t="s">
        <v>777</v>
      </c>
      <c r="B6" s="331" t="s">
        <v>121</v>
      </c>
      <c r="C6" s="331" t="s">
        <v>996</v>
      </c>
      <c r="D6" s="162">
        <v>1</v>
      </c>
      <c r="E6" s="162">
        <v>1</v>
      </c>
    </row>
    <row r="7" spans="1:5" ht="14.1" customHeight="1">
      <c r="A7" s="330" t="s">
        <v>761</v>
      </c>
      <c r="B7" s="331" t="s">
        <v>7</v>
      </c>
      <c r="C7" s="331" t="s">
        <v>997</v>
      </c>
      <c r="D7" s="116">
        <v>1</v>
      </c>
      <c r="E7" s="116">
        <v>1</v>
      </c>
    </row>
    <row r="8" spans="1:5" ht="14.1" customHeight="1">
      <c r="A8" s="330" t="s">
        <v>758</v>
      </c>
      <c r="B8" s="30" t="s">
        <v>668</v>
      </c>
      <c r="C8" s="656" t="s">
        <v>998</v>
      </c>
      <c r="D8" s="676">
        <v>0</v>
      </c>
      <c r="E8" s="71">
        <v>1</v>
      </c>
    </row>
    <row r="9" spans="1:5" ht="14.1" customHeight="1">
      <c r="A9" s="330" t="s">
        <v>766</v>
      </c>
      <c r="B9" s="331" t="s">
        <v>310</v>
      </c>
      <c r="C9" s="331" t="s">
        <v>999</v>
      </c>
      <c r="D9" s="116">
        <v>1</v>
      </c>
      <c r="E9" s="116">
        <v>1</v>
      </c>
    </row>
    <row r="10" spans="1:5" ht="14.1" customHeight="1">
      <c r="A10" s="330" t="s">
        <v>759</v>
      </c>
      <c r="B10" s="331" t="s">
        <v>3</v>
      </c>
      <c r="C10" s="331" t="s">
        <v>1003</v>
      </c>
      <c r="D10" s="116">
        <v>1</v>
      </c>
      <c r="E10" s="116">
        <v>1</v>
      </c>
    </row>
    <row r="11" spans="1:5" ht="14.1" customHeight="1">
      <c r="A11" s="330" t="s">
        <v>767</v>
      </c>
      <c r="B11" s="331" t="s">
        <v>311</v>
      </c>
      <c r="C11" s="331" t="s">
        <v>1004</v>
      </c>
      <c r="D11" s="116">
        <v>1</v>
      </c>
      <c r="E11" s="116">
        <v>1</v>
      </c>
    </row>
    <row r="12" spans="1:5" ht="14.1" customHeight="1">
      <c r="A12" s="330" t="s">
        <v>765</v>
      </c>
      <c r="B12" s="331" t="s">
        <v>11</v>
      </c>
      <c r="C12" s="331" t="s">
        <v>1006</v>
      </c>
      <c r="D12" s="116">
        <v>1</v>
      </c>
      <c r="E12" s="116">
        <v>1</v>
      </c>
    </row>
    <row r="13" spans="1:5" ht="14.1" customHeight="1">
      <c r="A13" s="330" t="s">
        <v>764</v>
      </c>
      <c r="B13" s="331" t="s">
        <v>309</v>
      </c>
      <c r="C13" s="331" t="s">
        <v>1007</v>
      </c>
      <c r="D13" s="116">
        <v>1</v>
      </c>
      <c r="E13" s="116">
        <v>1</v>
      </c>
    </row>
    <row r="14" spans="1:5" ht="14.1" customHeight="1">
      <c r="A14" s="330" t="s">
        <v>763</v>
      </c>
      <c r="B14" s="331" t="s">
        <v>308</v>
      </c>
      <c r="C14" s="331" t="s">
        <v>1008</v>
      </c>
      <c r="D14" s="116">
        <v>1</v>
      </c>
      <c r="E14" s="116">
        <v>1</v>
      </c>
    </row>
    <row r="15" spans="1:5" ht="14.1" customHeight="1">
      <c r="A15" s="330" t="s">
        <v>758</v>
      </c>
      <c r="B15" s="331" t="s">
        <v>668</v>
      </c>
      <c r="C15" s="331" t="s">
        <v>998</v>
      </c>
      <c r="D15" s="116">
        <v>1</v>
      </c>
      <c r="E15" s="116">
        <v>0</v>
      </c>
    </row>
    <row r="16" spans="1:5" ht="14.1" customHeight="1">
      <c r="A16" s="330" t="s">
        <v>772</v>
      </c>
      <c r="B16" s="331" t="s">
        <v>314</v>
      </c>
      <c r="C16" s="331" t="s">
        <v>1009</v>
      </c>
      <c r="D16" s="116">
        <v>1</v>
      </c>
      <c r="E16" s="116">
        <v>1</v>
      </c>
    </row>
    <row r="17" spans="1:5" ht="14.1" customHeight="1">
      <c r="A17" s="330" t="s">
        <v>774</v>
      </c>
      <c r="B17" s="331" t="s">
        <v>316</v>
      </c>
      <c r="C17" s="331" t="s">
        <v>1010</v>
      </c>
      <c r="D17" s="116">
        <v>1</v>
      </c>
      <c r="E17" s="116">
        <v>1</v>
      </c>
    </row>
    <row r="18" spans="1:5" ht="14.1" customHeight="1">
      <c r="A18" s="330" t="s">
        <v>769</v>
      </c>
      <c r="B18" s="331" t="s">
        <v>312</v>
      </c>
      <c r="C18" s="331" t="s">
        <v>1011</v>
      </c>
      <c r="D18" s="116">
        <v>1</v>
      </c>
      <c r="E18" s="116">
        <v>1</v>
      </c>
    </row>
    <row r="19" spans="1:5" ht="14.1" customHeight="1">
      <c r="A19" s="330" t="s">
        <v>770</v>
      </c>
      <c r="B19" s="331" t="s">
        <v>313</v>
      </c>
      <c r="C19" s="331" t="s">
        <v>1014</v>
      </c>
      <c r="D19" s="116">
        <v>1</v>
      </c>
      <c r="E19" s="116">
        <v>1</v>
      </c>
    </row>
    <row r="20" spans="1:5" ht="14.1" customHeight="1">
      <c r="A20" s="330" t="s">
        <v>771</v>
      </c>
      <c r="B20" s="331" t="s">
        <v>185</v>
      </c>
      <c r="C20" s="331" t="s">
        <v>1012</v>
      </c>
      <c r="D20" s="116">
        <v>1</v>
      </c>
      <c r="E20" s="116">
        <v>1</v>
      </c>
    </row>
    <row r="21" spans="1:5" ht="14.1" customHeight="1">
      <c r="A21" s="330" t="s">
        <v>762</v>
      </c>
      <c r="B21" s="331" t="s">
        <v>307</v>
      </c>
      <c r="C21" s="331" t="s">
        <v>1013</v>
      </c>
      <c r="D21" s="116">
        <v>1</v>
      </c>
      <c r="E21" s="116">
        <v>1</v>
      </c>
    </row>
    <row r="22" spans="1:5" ht="14.1" customHeight="1">
      <c r="A22" s="330" t="s">
        <v>760</v>
      </c>
      <c r="B22" s="331" t="s">
        <v>306</v>
      </c>
      <c r="C22" s="331" t="s">
        <v>1016</v>
      </c>
      <c r="D22" s="116">
        <v>1</v>
      </c>
      <c r="E22" s="116">
        <v>1</v>
      </c>
    </row>
    <row r="23" spans="1:5" ht="14.1" customHeight="1">
      <c r="A23" s="679" t="s">
        <v>19</v>
      </c>
      <c r="B23" s="656" t="s">
        <v>1395</v>
      </c>
      <c r="C23" s="656" t="s">
        <v>1000</v>
      </c>
      <c r="D23" s="676">
        <v>0</v>
      </c>
      <c r="E23" s="71">
        <v>1</v>
      </c>
    </row>
    <row r="24" spans="1:5" ht="14.1" customHeight="1">
      <c r="A24" s="333" t="s">
        <v>19</v>
      </c>
      <c r="B24" s="331" t="s">
        <v>1017</v>
      </c>
      <c r="C24" s="331" t="s">
        <v>1018</v>
      </c>
      <c r="D24" s="116">
        <v>1</v>
      </c>
      <c r="E24" s="116">
        <v>0</v>
      </c>
    </row>
    <row r="25" spans="1:5" ht="14.1" customHeight="1">
      <c r="A25" s="333" t="s">
        <v>19</v>
      </c>
      <c r="B25" s="331" t="s">
        <v>1019</v>
      </c>
      <c r="C25" s="331" t="s">
        <v>1020</v>
      </c>
      <c r="D25" s="116">
        <v>1</v>
      </c>
      <c r="E25" s="116">
        <v>0</v>
      </c>
    </row>
    <row r="26" spans="1:5" ht="14.1" customHeight="1">
      <c r="A26" s="333" t="s">
        <v>19</v>
      </c>
      <c r="B26" s="331" t="s">
        <v>1021</v>
      </c>
      <c r="C26" s="331" t="s">
        <v>1022</v>
      </c>
      <c r="D26" s="116">
        <v>1</v>
      </c>
      <c r="E26" s="116">
        <v>0</v>
      </c>
    </row>
    <row r="27" spans="1:5" ht="14.1" customHeight="1">
      <c r="A27" s="333" t="s">
        <v>19</v>
      </c>
      <c r="B27" s="331" t="s">
        <v>1001</v>
      </c>
      <c r="C27" s="331" t="s">
        <v>1002</v>
      </c>
      <c r="D27" s="116">
        <v>1</v>
      </c>
      <c r="E27" s="116">
        <v>0</v>
      </c>
    </row>
    <row r="28" spans="1:5" ht="14.1" customHeight="1">
      <c r="A28" s="678" t="s">
        <v>19</v>
      </c>
      <c r="B28" s="677" t="s">
        <v>1481</v>
      </c>
      <c r="C28" s="677" t="s">
        <v>1478</v>
      </c>
      <c r="D28" s="326">
        <v>0</v>
      </c>
      <c r="E28" s="326">
        <v>1</v>
      </c>
    </row>
    <row r="29" spans="1:5" ht="14.1" customHeight="1">
      <c r="A29" s="333" t="s">
        <v>19</v>
      </c>
      <c r="B29" s="331" t="s">
        <v>1058</v>
      </c>
      <c r="C29" s="331" t="s">
        <v>1000</v>
      </c>
      <c r="D29" s="116">
        <v>1</v>
      </c>
      <c r="E29" s="116">
        <v>1</v>
      </c>
    </row>
    <row r="30" spans="1:5" ht="14.1" customHeight="1">
      <c r="A30" s="333" t="s">
        <v>19</v>
      </c>
      <c r="B30" s="331" t="s">
        <v>1015</v>
      </c>
      <c r="C30" s="331" t="s">
        <v>1479</v>
      </c>
      <c r="D30" s="116">
        <v>1</v>
      </c>
      <c r="E30" s="116">
        <v>1</v>
      </c>
    </row>
    <row r="31" spans="1:5" ht="14.1" customHeight="1">
      <c r="A31" s="333" t="s">
        <v>19</v>
      </c>
      <c r="B31" s="331" t="s">
        <v>1005</v>
      </c>
      <c r="C31" s="331" t="s">
        <v>1480</v>
      </c>
      <c r="D31" s="117">
        <v>1</v>
      </c>
      <c r="E31" s="117">
        <v>1</v>
      </c>
    </row>
    <row r="32" spans="1:5" ht="12" customHeight="1">
      <c r="A32" s="96" t="s">
        <v>1527</v>
      </c>
    </row>
    <row r="33" spans="1:2" ht="12" customHeight="1">
      <c r="A33" s="904" t="s">
        <v>1638</v>
      </c>
    </row>
    <row r="34" spans="1:2" ht="12" customHeight="1">
      <c r="A34" s="905" t="s">
        <v>1639</v>
      </c>
      <c r="B34" s="675"/>
    </row>
    <row r="35" spans="1:2" ht="12" customHeight="1">
      <c r="A35" s="588"/>
    </row>
    <row r="36" spans="1:2" ht="12" customHeight="1">
      <c r="A36" s="588"/>
    </row>
    <row r="37" spans="1:2" ht="12" customHeight="1">
      <c r="A37" s="588"/>
    </row>
    <row r="38" spans="1:2" ht="12" customHeight="1">
      <c r="A38" s="588"/>
    </row>
    <row r="39" spans="1:2" ht="12" customHeight="1">
      <c r="A39" s="588"/>
    </row>
    <row r="40" spans="1:2" ht="12" customHeight="1">
      <c r="A40" s="588"/>
    </row>
    <row r="41" spans="1:2" ht="12" customHeight="1">
      <c r="A41" s="588"/>
    </row>
  </sheetData>
  <mergeCells count="3">
    <mergeCell ref="A3:B3"/>
    <mergeCell ref="C3:E3"/>
    <mergeCell ref="A5:C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12"/>
  <sheetViews>
    <sheetView workbookViewId="0">
      <selection activeCell="A3" sqref="A3:C4"/>
    </sheetView>
  </sheetViews>
  <sheetFormatPr defaultRowHeight="12.75"/>
  <cols>
    <col min="1" max="1" width="14.7109375" customWidth="1"/>
    <col min="2" max="3" width="11.7109375" customWidth="1"/>
    <col min="4" max="5" width="25.7109375" customWidth="1"/>
  </cols>
  <sheetData>
    <row r="1" spans="1:5" ht="15" customHeight="1">
      <c r="A1" s="37" t="s">
        <v>1621</v>
      </c>
    </row>
    <row r="2" spans="1:5" ht="15" customHeight="1">
      <c r="A2" s="37" t="s">
        <v>1672</v>
      </c>
    </row>
    <row r="3" spans="1:5" ht="15" customHeight="1">
      <c r="A3" s="956" t="s">
        <v>246</v>
      </c>
      <c r="B3" s="956"/>
      <c r="C3" s="935"/>
      <c r="D3" s="691">
        <v>2019</v>
      </c>
      <c r="E3" s="691">
        <v>2020</v>
      </c>
    </row>
    <row r="4" spans="1:5" ht="15" customHeight="1">
      <c r="A4" s="957"/>
      <c r="B4" s="957"/>
      <c r="C4" s="937"/>
      <c r="D4" s="954" t="s">
        <v>962</v>
      </c>
      <c r="E4" s="955"/>
    </row>
    <row r="5" spans="1:5" ht="15" customHeight="1">
      <c r="A5" s="949" t="s">
        <v>33</v>
      </c>
      <c r="B5" s="949"/>
      <c r="C5" s="949"/>
      <c r="D5" s="704">
        <f>SUM(D6:D10)</f>
        <v>60002</v>
      </c>
      <c r="E5" s="705">
        <f>SUM(E6:E10)</f>
        <v>11476</v>
      </c>
    </row>
    <row r="6" spans="1:5" ht="24.95" customHeight="1">
      <c r="A6" s="958" t="s">
        <v>1023</v>
      </c>
      <c r="B6" s="958"/>
      <c r="C6" s="959"/>
      <c r="D6" s="169">
        <v>29008</v>
      </c>
      <c r="E6" s="499">
        <v>5507</v>
      </c>
    </row>
    <row r="7" spans="1:5" ht="24.95" customHeight="1">
      <c r="A7" s="950" t="s">
        <v>1024</v>
      </c>
      <c r="B7" s="950"/>
      <c r="C7" s="951"/>
      <c r="D7" s="169">
        <v>5410</v>
      </c>
      <c r="E7" s="499">
        <v>1084</v>
      </c>
    </row>
    <row r="8" spans="1:5" ht="24.95" customHeight="1">
      <c r="A8" s="950" t="s">
        <v>1025</v>
      </c>
      <c r="B8" s="950"/>
      <c r="C8" s="951"/>
      <c r="D8" s="169">
        <v>721</v>
      </c>
      <c r="E8" s="499">
        <v>173</v>
      </c>
    </row>
    <row r="9" spans="1:5" ht="24.95" customHeight="1">
      <c r="A9" s="950" t="s">
        <v>1026</v>
      </c>
      <c r="B9" s="950"/>
      <c r="C9" s="951"/>
      <c r="D9" s="169">
        <v>2716</v>
      </c>
      <c r="E9" s="499">
        <v>536</v>
      </c>
    </row>
    <row r="10" spans="1:5" ht="24.95" customHeight="1">
      <c r="A10" s="950" t="s">
        <v>1027</v>
      </c>
      <c r="B10" s="950"/>
      <c r="C10" s="951"/>
      <c r="D10" s="169">
        <v>22147</v>
      </c>
      <c r="E10" s="499">
        <v>4176</v>
      </c>
    </row>
    <row r="11" spans="1:5" ht="14.1" customHeight="1">
      <c r="A11" s="952" t="s">
        <v>1028</v>
      </c>
      <c r="B11" s="952"/>
      <c r="C11" s="953"/>
      <c r="D11" s="706">
        <v>0.57899999999999996</v>
      </c>
      <c r="E11" s="707">
        <v>0.49399999999999999</v>
      </c>
    </row>
    <row r="12" spans="1:5">
      <c r="A12" s="96" t="s">
        <v>995</v>
      </c>
      <c r="E12" s="23"/>
    </row>
  </sheetData>
  <mergeCells count="9">
    <mergeCell ref="A9:C9"/>
    <mergeCell ref="A10:C10"/>
    <mergeCell ref="A11:C11"/>
    <mergeCell ref="D4:E4"/>
    <mergeCell ref="A3:C4"/>
    <mergeCell ref="A5:C5"/>
    <mergeCell ref="A6:C6"/>
    <mergeCell ref="A7:C7"/>
    <mergeCell ref="A8:C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2"/>
  <sheetViews>
    <sheetView workbookViewId="0">
      <selection activeCell="A3" sqref="A3:B5"/>
    </sheetView>
  </sheetViews>
  <sheetFormatPr defaultRowHeight="12.75"/>
  <cols>
    <col min="2" max="2" width="34.7109375" customWidth="1"/>
    <col min="3" max="4" width="10.7109375" customWidth="1"/>
  </cols>
  <sheetData>
    <row r="1" spans="1:6" ht="15" customHeight="1">
      <c r="A1" s="37" t="s">
        <v>1640</v>
      </c>
    </row>
    <row r="2" spans="1:6" ht="15" customHeight="1">
      <c r="A2" s="37" t="s">
        <v>1391</v>
      </c>
    </row>
    <row r="3" spans="1:6" ht="15" customHeight="1">
      <c r="A3" s="964" t="s">
        <v>424</v>
      </c>
      <c r="B3" s="965"/>
      <c r="C3" s="960" t="s">
        <v>1074</v>
      </c>
      <c r="D3" s="961"/>
      <c r="E3" s="961"/>
      <c r="F3" s="961"/>
    </row>
    <row r="4" spans="1:6" ht="15" customHeight="1">
      <c r="A4" s="966"/>
      <c r="B4" s="967"/>
      <c r="C4" s="960">
        <v>2019</v>
      </c>
      <c r="D4" s="961"/>
      <c r="E4" s="978">
        <v>2020</v>
      </c>
      <c r="F4" s="960"/>
    </row>
    <row r="5" spans="1:6" ht="15" customHeight="1">
      <c r="A5" s="968"/>
      <c r="B5" s="969"/>
      <c r="C5" s="340" t="s">
        <v>962</v>
      </c>
      <c r="D5" s="341" t="s">
        <v>268</v>
      </c>
      <c r="E5" s="534" t="s">
        <v>962</v>
      </c>
      <c r="F5" s="533" t="s">
        <v>268</v>
      </c>
    </row>
    <row r="6" spans="1:6" ht="15" customHeight="1">
      <c r="A6" s="962" t="s">
        <v>1075</v>
      </c>
      <c r="B6" s="963"/>
      <c r="C6" s="711">
        <v>19751</v>
      </c>
      <c r="D6" s="709">
        <v>1</v>
      </c>
      <c r="E6" s="712">
        <v>20255</v>
      </c>
      <c r="F6" s="709">
        <v>1</v>
      </c>
    </row>
    <row r="7" spans="1:6" ht="20.100000000000001" customHeight="1">
      <c r="A7" s="973" t="s">
        <v>1073</v>
      </c>
      <c r="B7" s="342" t="s">
        <v>1061</v>
      </c>
      <c r="C7" s="335">
        <v>7774</v>
      </c>
      <c r="D7" s="337">
        <v>0.39400000000000002</v>
      </c>
      <c r="E7" s="536">
        <v>8966</v>
      </c>
      <c r="F7" s="334">
        <v>0.41210000000000002</v>
      </c>
    </row>
    <row r="8" spans="1:6" ht="20.100000000000001" customHeight="1">
      <c r="A8" s="974"/>
      <c r="B8" s="342" t="s">
        <v>1062</v>
      </c>
      <c r="C8" s="335">
        <v>5075</v>
      </c>
      <c r="D8" s="337">
        <v>0.25700000000000001</v>
      </c>
      <c r="E8" s="536">
        <v>4279</v>
      </c>
      <c r="F8" s="334">
        <v>0.19670000000000001</v>
      </c>
    </row>
    <row r="9" spans="1:6" ht="20.100000000000001" customHeight="1">
      <c r="A9" s="974"/>
      <c r="B9" s="342" t="s">
        <v>1063</v>
      </c>
      <c r="C9" s="335">
        <v>1229</v>
      </c>
      <c r="D9" s="337">
        <v>6.2E-2</v>
      </c>
      <c r="E9" s="536">
        <v>1948</v>
      </c>
      <c r="F9" s="334">
        <v>8.9499999999999996E-2</v>
      </c>
    </row>
    <row r="10" spans="1:6" ht="20.100000000000001" customHeight="1">
      <c r="A10" s="974"/>
      <c r="B10" s="342" t="s">
        <v>1064</v>
      </c>
      <c r="C10" s="336">
        <v>940</v>
      </c>
      <c r="D10" s="337">
        <v>4.8000000000000001E-2</v>
      </c>
      <c r="E10" s="536">
        <v>1809</v>
      </c>
      <c r="F10" s="334">
        <v>8.3099999999999993E-2</v>
      </c>
    </row>
    <row r="11" spans="1:6" ht="20.100000000000001" customHeight="1">
      <c r="A11" s="974"/>
      <c r="B11" s="342" t="s">
        <v>1065</v>
      </c>
      <c r="C11" s="336">
        <v>804</v>
      </c>
      <c r="D11" s="337">
        <v>4.1000000000000002E-2</v>
      </c>
      <c r="E11" s="537" t="s">
        <v>1388</v>
      </c>
      <c r="F11" s="334">
        <v>2.2499999999999999E-2</v>
      </c>
    </row>
    <row r="12" spans="1:6" ht="20.100000000000001" customHeight="1">
      <c r="A12" s="974"/>
      <c r="B12" s="342" t="s">
        <v>1066</v>
      </c>
      <c r="C12" s="336">
        <v>425</v>
      </c>
      <c r="D12" s="337">
        <v>2.1999999999999999E-2</v>
      </c>
      <c r="E12" s="537" t="s">
        <v>1389</v>
      </c>
      <c r="F12" s="334">
        <v>2.8299999999999999E-2</v>
      </c>
    </row>
    <row r="13" spans="1:6" ht="20.100000000000001" customHeight="1">
      <c r="A13" s="974"/>
      <c r="B13" s="342" t="s">
        <v>1067</v>
      </c>
      <c r="C13" s="336">
        <v>380</v>
      </c>
      <c r="D13" s="337">
        <v>1.9E-2</v>
      </c>
      <c r="E13" s="537" t="s">
        <v>1390</v>
      </c>
      <c r="F13" s="334">
        <v>1.83E-2</v>
      </c>
    </row>
    <row r="14" spans="1:6" ht="20.100000000000001" customHeight="1">
      <c r="A14" s="974"/>
      <c r="B14" s="342" t="s">
        <v>1068</v>
      </c>
      <c r="C14" s="336">
        <v>244</v>
      </c>
      <c r="D14" s="337">
        <v>1.2E-2</v>
      </c>
      <c r="E14" s="535">
        <v>0</v>
      </c>
      <c r="F14" s="538">
        <v>0</v>
      </c>
    </row>
    <row r="15" spans="1:6" ht="20.100000000000001" customHeight="1">
      <c r="A15" s="975"/>
      <c r="B15" s="342" t="s">
        <v>1069</v>
      </c>
      <c r="C15" s="335">
        <v>2880</v>
      </c>
      <c r="D15" s="337">
        <v>0.14599999999999999</v>
      </c>
      <c r="E15" s="536">
        <v>3253</v>
      </c>
      <c r="F15" s="334">
        <v>0.14949999999999999</v>
      </c>
    </row>
    <row r="16" spans="1:6" ht="15" customHeight="1">
      <c r="A16" s="976" t="s">
        <v>1076</v>
      </c>
      <c r="B16" s="977"/>
      <c r="C16" s="708">
        <v>19751</v>
      </c>
      <c r="D16" s="709">
        <v>1</v>
      </c>
      <c r="E16" s="710">
        <v>21758</v>
      </c>
      <c r="F16" s="709">
        <v>1</v>
      </c>
    </row>
    <row r="17" spans="1:6" ht="20.100000000000001" customHeight="1">
      <c r="A17" s="970" t="s">
        <v>1076</v>
      </c>
      <c r="B17" s="343" t="s">
        <v>1070</v>
      </c>
      <c r="C17" s="338">
        <v>13477</v>
      </c>
      <c r="D17" s="339">
        <v>0.68200000000000005</v>
      </c>
      <c r="E17" s="536">
        <v>12613</v>
      </c>
      <c r="F17" s="334">
        <v>0.57969999999999999</v>
      </c>
    </row>
    <row r="18" spans="1:6" ht="20.100000000000001" customHeight="1">
      <c r="A18" s="971"/>
      <c r="B18" s="343" t="s">
        <v>1071</v>
      </c>
      <c r="C18" s="338">
        <v>1285</v>
      </c>
      <c r="D18" s="339">
        <v>6.5000000000000002E-2</v>
      </c>
      <c r="E18" s="536">
        <v>1307</v>
      </c>
      <c r="F18" s="334">
        <v>6.0100000000000001E-2</v>
      </c>
    </row>
    <row r="19" spans="1:6" ht="20.100000000000001" customHeight="1">
      <c r="A19" s="972"/>
      <c r="B19" s="343" t="s">
        <v>1072</v>
      </c>
      <c r="C19" s="338">
        <v>4989</v>
      </c>
      <c r="D19" s="339">
        <v>0.253</v>
      </c>
      <c r="E19" s="536">
        <v>7838</v>
      </c>
      <c r="F19" s="334">
        <v>0.36020000000000002</v>
      </c>
    </row>
    <row r="20" spans="1:6">
      <c r="A20" s="66" t="s">
        <v>1078</v>
      </c>
    </row>
    <row r="21" spans="1:6">
      <c r="A21" s="66" t="s">
        <v>1077</v>
      </c>
    </row>
    <row r="22" spans="1:6">
      <c r="A22" s="66" t="s">
        <v>245</v>
      </c>
    </row>
  </sheetData>
  <mergeCells count="8">
    <mergeCell ref="C3:F3"/>
    <mergeCell ref="A6:B6"/>
    <mergeCell ref="A3:B5"/>
    <mergeCell ref="A17:A19"/>
    <mergeCell ref="A7:A15"/>
    <mergeCell ref="A16:B16"/>
    <mergeCell ref="E4:F4"/>
    <mergeCell ref="C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66</vt:i4>
      </vt:variant>
      <vt:variant>
        <vt:lpstr>Intervalos nomeados</vt:lpstr>
      </vt:variant>
      <vt:variant>
        <vt:i4>4</vt:i4>
      </vt:variant>
    </vt:vector>
  </HeadingPairs>
  <TitlesOfParts>
    <vt:vector size="70" baseType="lpstr">
      <vt:lpstr>A - JUSTIÇA</vt:lpstr>
      <vt:lpstr>7.1_TRIB.DE JUSTIÇA DF E TERRIT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7.2_TRIBUNAL REGIONAL ELEITORAL</vt:lpstr>
      <vt:lpstr>7.2.1</vt:lpstr>
      <vt:lpstr>7.2.2</vt:lpstr>
      <vt:lpstr>7.2.3</vt:lpstr>
      <vt:lpstr>7.2.4</vt:lpstr>
      <vt:lpstr>7.2.5</vt:lpstr>
      <vt:lpstr>7.2.6_Sexo</vt:lpstr>
      <vt:lpstr>7.2.7_mandatos</vt:lpstr>
      <vt:lpstr>7.2.8_Governadores DF</vt:lpstr>
      <vt:lpstr>7.2.9</vt:lpstr>
      <vt:lpstr>B - SEGURANÇA</vt:lpstr>
      <vt:lpstr>7.3_MOVIMENTO DE IDENTIFICAÇÃO</vt:lpstr>
      <vt:lpstr>7.3.1</vt:lpstr>
      <vt:lpstr>7.4_INFRA ESTRUTURA </vt:lpstr>
      <vt:lpstr>7.4.1</vt:lpstr>
      <vt:lpstr>7.5_MOVIMENTO PRISIONAL</vt:lpstr>
      <vt:lpstr>7.5.1_SEAPE</vt:lpstr>
      <vt:lpstr>7.5.2_SEAPE</vt:lpstr>
      <vt:lpstr>7.5.3_SEAPE</vt:lpstr>
      <vt:lpstr>7.6_CRIMINALIDADE</vt:lpstr>
      <vt:lpstr>7.6.1</vt:lpstr>
      <vt:lpstr>7.6.2</vt:lpstr>
      <vt:lpstr>7.6.3</vt:lpstr>
      <vt:lpstr>7.6.4</vt:lpstr>
      <vt:lpstr>7.6.5</vt:lpstr>
      <vt:lpstr>7.6.6</vt:lpstr>
      <vt:lpstr>7.7_ACIDENTES DE TRÂNSITO</vt:lpstr>
      <vt:lpstr>7.7.1</vt:lpstr>
      <vt:lpstr>7.7.2</vt:lpstr>
      <vt:lpstr>7.7.3</vt:lpstr>
      <vt:lpstr>7.7.4</vt:lpstr>
      <vt:lpstr>7.7.5</vt:lpstr>
      <vt:lpstr>7.7.6</vt:lpstr>
      <vt:lpstr>7.7.7</vt:lpstr>
      <vt:lpstr>7.7_Acidentes_Vítimas Fatais</vt:lpstr>
      <vt:lpstr>7.7.8</vt:lpstr>
      <vt:lpstr>7.7.9</vt:lpstr>
      <vt:lpstr>7.7.10</vt:lpstr>
      <vt:lpstr>7.7.11</vt:lpstr>
      <vt:lpstr>7.7.12</vt:lpstr>
      <vt:lpstr>7.7.13</vt:lpstr>
      <vt:lpstr>7.7.14</vt:lpstr>
      <vt:lpstr>7.8_POLÍCIA MILITAR DO DF</vt:lpstr>
      <vt:lpstr>7.8.1</vt:lpstr>
      <vt:lpstr>7.8.2</vt:lpstr>
      <vt:lpstr>7.8.3</vt:lpstr>
      <vt:lpstr>7.8.4</vt:lpstr>
      <vt:lpstr>7.8.5</vt:lpstr>
      <vt:lpstr>7.9_CORPO DE BOMB. MILITAR DF</vt:lpstr>
      <vt:lpstr>7.9.1</vt:lpstr>
      <vt:lpstr>7.9.2</vt:lpstr>
      <vt:lpstr>7.9.3</vt:lpstr>
      <vt:lpstr>7.9.4</vt:lpstr>
      <vt:lpstr>7.9.5</vt:lpstr>
      <vt:lpstr>7.9.7</vt:lpstr>
      <vt:lpstr>7.9.6</vt:lpstr>
      <vt:lpstr>'7.2.1'!Area_de_impressao</vt:lpstr>
      <vt:lpstr>'7.5.1_SEAPE'!Area_de_impressao</vt:lpstr>
      <vt:lpstr>'7.7.5'!Area_de_impressao</vt:lpstr>
      <vt:lpstr>'7.8.1'!Area_de_impressao</vt:lpstr>
    </vt:vector>
  </TitlesOfParts>
  <Company>codeplan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23558</dc:creator>
  <cp:lastModifiedBy>Carlos Reis da Costa</cp:lastModifiedBy>
  <cp:lastPrinted>2017-07-07T13:44:02Z</cp:lastPrinted>
  <dcterms:created xsi:type="dcterms:W3CDTF">2008-10-07T12:35:41Z</dcterms:created>
  <dcterms:modified xsi:type="dcterms:W3CDTF">2022-05-04T11:45:50Z</dcterms:modified>
</cp:coreProperties>
</file>