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CENTES\GEDIN\ANUÁRIOS\ANUÁRIO_2020_12_07_2021\ANUÁRIO EDITADO_2020\"/>
    </mc:Choice>
  </mc:AlternateContent>
  <bookViews>
    <workbookView xWindow="0" yWindow="0" windowWidth="20490" windowHeight="7485" tabRatio="595" firstSheet="38" activeTab="41"/>
  </bookViews>
  <sheets>
    <sheet name="11.1_COMÉRCIO" sheetId="34" r:id="rId1"/>
    <sheet name="11.1.1_IBGE_Cadastro Empr" sheetId="1" r:id="rId2"/>
    <sheet name="11.1.2_IBGE_Cad Empresas 2" sheetId="2" r:id="rId3"/>
    <sheet name="11.1.3_CEASA " sheetId="52" r:id="rId4"/>
    <sheet name="11.2_PROTEÇÃO AO CRÉDITO" sheetId="35" r:id="rId5"/>
    <sheet name="11.2.1_CDL_SPCHEQUE" sheetId="4" r:id="rId6"/>
    <sheet name="11.3_COMÉRCIO EXTERIOR" sheetId="36" r:id="rId7"/>
    <sheet name="11.3.1" sheetId="5" r:id="rId8"/>
    <sheet name="11.4_INFRA-ESTRUT. ESTRADA" sheetId="37" r:id="rId9"/>
    <sheet name="11.4.1_DER" sheetId="8" r:id="rId10"/>
    <sheet name="11.5_TRANSPORTE FERROVIÁRIO" sheetId="38" r:id="rId11"/>
    <sheet name="11.5.1_Ferrovia" sheetId="9" r:id="rId12"/>
    <sheet name="11.6_TRANSPORTE RODOVIÁRIO" sheetId="39" r:id="rId13"/>
    <sheet name="11.6.1_SEMOB" sheetId="50" r:id="rId14"/>
    <sheet name="11.6.2_SEMOB" sheetId="45" r:id="rId15"/>
    <sheet name="11.6.3_SEMOB" sheetId="47" r:id="rId16"/>
    <sheet name="11.6.4_SEMOB_Táxis" sheetId="18" r:id="rId17"/>
    <sheet name="11.6.5_Inf_STP" sheetId="64" r:id="rId18"/>
    <sheet name="11.6.7_DETRAN" sheetId="19" r:id="rId19"/>
    <sheet name="11.6.8_DETRAN3" sheetId="48" r:id="rId20"/>
    <sheet name="11.6.9_DETRAN5" sheetId="56" r:id="rId21"/>
    <sheet name="11.6.10_DETRAN6" sheetId="57" r:id="rId22"/>
    <sheet name="11.6.11_DENATRAN" sheetId="55" r:id="rId23"/>
    <sheet name="11.7_TRANSPORTE AÉREO" sheetId="40" r:id="rId24"/>
    <sheet name="11.7.1_Inframérica_Passageiros" sheetId="22" r:id="rId25"/>
    <sheet name="11.7.2_Inframérica_Cargas" sheetId="23" r:id="rId26"/>
    <sheet name="11.7.3_Inframérica_Voos" sheetId="24" r:id="rId27"/>
    <sheet name="11.8_TRANSPORTE METROVIÁRIO" sheetId="41" r:id="rId28"/>
    <sheet name="11.8.1" sheetId="25" r:id="rId29"/>
    <sheet name="11.8.2" sheetId="26" r:id="rId30"/>
    <sheet name="11.8.3" sheetId="51" r:id="rId31"/>
    <sheet name="11.9_COMUNICAÇÕES" sheetId="42" r:id="rId32"/>
    <sheet name="11.9.1_ECT" sheetId="27" r:id="rId33"/>
    <sheet name="11.9.2_ECT" sheetId="62" r:id="rId34"/>
    <sheet name="11.9.3_ECT" sheetId="29" r:id="rId35"/>
    <sheet name="11.9.4_ANATEL_Estações" sheetId="59" r:id="rId36"/>
    <sheet name="11.9.5_ANATEL" sheetId="31" r:id="rId37"/>
    <sheet name="11.9.6_ANATEL_Entidades Inclu" sheetId="60" r:id="rId38"/>
    <sheet name="11.9.7_ANATEL_Estações Incl" sheetId="54" r:id="rId39"/>
    <sheet name="11.9.8" sheetId="63" r:id="rId40"/>
    <sheet name="11.10_TURISMO E HOSPEDAGEM" sheetId="43" r:id="rId41"/>
    <sheet name="11.10.1" sheetId="32" r:id="rId42"/>
  </sheets>
  <definedNames>
    <definedName name="_xlnm._FilterDatabase" localSheetId="36" hidden="1">'11.9.5_ANATEL'!$B$4:$C$53</definedName>
    <definedName name="_xlnm.Print_Area" localSheetId="5">'11.2.1_CDL_SPCHEQUE'!$A$1:$G$1</definedName>
    <definedName name="_xlnm.Print_Area" localSheetId="14">'11.6.2_SEMOB'!$A$3:$C$10</definedName>
    <definedName name="_xlnm.Print_Area" localSheetId="15">'11.6.3_SEMOB'!#REF!</definedName>
    <definedName name="_xlnm.Print_Area" localSheetId="32">'11.9.1_ECT'!$A$1:$A$14</definedName>
    <definedName name="_xlnm.Print_Area" localSheetId="34">'11.9.3_ECT'!$A$1:$A$14</definedName>
    <definedName name="_xlnm.Print_Area" localSheetId="36">'11.9.5_ANATEL'!$B$1:$B$134</definedName>
  </definedNames>
  <calcPr calcId="162913"/>
  <fileRecoveryPr autoRecover="0"/>
</workbook>
</file>

<file path=xl/calcChain.xml><?xml version="1.0" encoding="utf-8"?>
<calcChain xmlns="http://schemas.openxmlformats.org/spreadsheetml/2006/main">
  <c r="F5" i="45" l="1"/>
  <c r="E5" i="45"/>
  <c r="D5" i="45"/>
  <c r="C5" i="45"/>
  <c r="G5" i="19" l="1"/>
  <c r="K5" i="19"/>
  <c r="J5" i="19"/>
  <c r="I5" i="19"/>
  <c r="H5" i="19"/>
  <c r="D5" i="27"/>
  <c r="E6" i="27" s="1"/>
  <c r="B5" i="27"/>
  <c r="C10" i="27" s="1"/>
  <c r="B7" i="19"/>
  <c r="B8" i="19"/>
  <c r="B9" i="19"/>
  <c r="B10" i="19"/>
  <c r="B11" i="19"/>
  <c r="B12" i="19"/>
  <c r="B13" i="19"/>
  <c r="B14" i="19"/>
  <c r="B15" i="19"/>
  <c r="B16" i="19"/>
  <c r="B17" i="19"/>
  <c r="B18" i="19"/>
  <c r="B6" i="19"/>
  <c r="D5" i="19"/>
  <c r="E5" i="19"/>
  <c r="F5" i="19"/>
  <c r="C5" i="19"/>
  <c r="C6" i="27" l="1"/>
  <c r="C7" i="27"/>
  <c r="C11" i="27"/>
  <c r="E7" i="27"/>
  <c r="E10" i="27"/>
  <c r="E11" i="27"/>
  <c r="B5" i="19"/>
</calcChain>
</file>

<file path=xl/connections.xml><?xml version="1.0" encoding="utf-8"?>
<connections xmlns="http://schemas.openxmlformats.org/spreadsheetml/2006/main">
  <connection id="1" keepAlive="1" name="Consulta - Tabela2" description="Conexão com a consulta 'Tabela2' na pasta de trabalho." type="5" refreshedVersion="4" background="1" saveData="1">
    <dbPr connection="Provider=Microsoft.Mashup.OleDb.1;Data Source=$Workbook$;Location=Tabela2;Extended Properties=&quot;&quot;" command="SELECT * FROM [Tabela2]"/>
  </connection>
</connections>
</file>

<file path=xl/sharedStrings.xml><?xml version="1.0" encoding="utf-8"?>
<sst xmlns="http://schemas.openxmlformats.org/spreadsheetml/2006/main" count="1188" uniqueCount="703">
  <si>
    <t>TOTAL</t>
  </si>
  <si>
    <t>0 a 4</t>
  </si>
  <si>
    <t>5 a 9</t>
  </si>
  <si>
    <t>10 a 19</t>
  </si>
  <si>
    <t>20 a 29</t>
  </si>
  <si>
    <t>-</t>
  </si>
  <si>
    <t>30 a 49</t>
  </si>
  <si>
    <t>50 a 99</t>
  </si>
  <si>
    <t>100 a 249</t>
  </si>
  <si>
    <t>250 a 499</t>
  </si>
  <si>
    <t>ATIVIDADES ECONÔMICAS</t>
  </si>
  <si>
    <t>ANOS</t>
  </si>
  <si>
    <t>Hortaliças folhas – (folhas, flores e hastes)</t>
  </si>
  <si>
    <t>Hortaliças frutos</t>
  </si>
  <si>
    <t>Frutas nacionais</t>
  </si>
  <si>
    <t>Frutas importadas</t>
  </si>
  <si>
    <t>Exportações</t>
  </si>
  <si>
    <t>Importações</t>
  </si>
  <si>
    <t>DISTRITO FEDERAL</t>
  </si>
  <si>
    <t>Guará</t>
  </si>
  <si>
    <t>Total</t>
  </si>
  <si>
    <t xml:space="preserve">TOTAL </t>
  </si>
  <si>
    <t>Federal</t>
  </si>
  <si>
    <t>Distrital</t>
  </si>
  <si>
    <t>Vicinais</t>
  </si>
  <si>
    <t>CARGAS (t)</t>
  </si>
  <si>
    <t>Embarcada</t>
  </si>
  <si>
    <t>Desembarcada</t>
  </si>
  <si>
    <t>TRANSPORTE INTERESTADUAL</t>
  </si>
  <si>
    <t>Passageiros</t>
  </si>
  <si>
    <t>Viagens</t>
  </si>
  <si>
    <t>Embarcados</t>
  </si>
  <si>
    <t>Desembarcados</t>
  </si>
  <si>
    <t>Partidas</t>
  </si>
  <si>
    <t>Chegadas</t>
  </si>
  <si>
    <t>...</t>
  </si>
  <si>
    <t>ESPÉCIES</t>
  </si>
  <si>
    <t>Passageiro</t>
  </si>
  <si>
    <t>Carga</t>
  </si>
  <si>
    <t>Misto</t>
  </si>
  <si>
    <t>Outras</t>
  </si>
  <si>
    <t>Particular</t>
  </si>
  <si>
    <t>Aluguel</t>
  </si>
  <si>
    <t>Oficial</t>
  </si>
  <si>
    <t>Aprendizagem</t>
  </si>
  <si>
    <t>Experiência</t>
  </si>
  <si>
    <t>Fabricante</t>
  </si>
  <si>
    <t>Outros</t>
  </si>
  <si>
    <t>CONDUTORES POR FAIXA ETÁRIA</t>
  </si>
  <si>
    <t>PASSAGEIROS</t>
  </si>
  <si>
    <t>Em trânsito</t>
  </si>
  <si>
    <t>Conexão</t>
  </si>
  <si>
    <t>CARGAS</t>
  </si>
  <si>
    <t>VÔOS REGULARES</t>
  </si>
  <si>
    <t>Domésticos</t>
  </si>
  <si>
    <t>Internacionais</t>
  </si>
  <si>
    <t>Pousos</t>
  </si>
  <si>
    <t>Decolagens</t>
  </si>
  <si>
    <t>PASSAGEIROS TRANSPORTADOS</t>
  </si>
  <si>
    <t>VIAGENS REALIZADAS</t>
  </si>
  <si>
    <t>ESTAÇÕES</t>
  </si>
  <si>
    <t>Central</t>
  </si>
  <si>
    <t>Galeria</t>
  </si>
  <si>
    <t>Asa Sul</t>
  </si>
  <si>
    <t>Shopping</t>
  </si>
  <si>
    <t>Feira do Guará</t>
  </si>
  <si>
    <t>Águas Claras</t>
  </si>
  <si>
    <t>Concessionárias</t>
  </si>
  <si>
    <t>Praça do Relógio</t>
  </si>
  <si>
    <t>Taguatinga Sul</t>
  </si>
  <si>
    <t>Centro Metropolitano</t>
  </si>
  <si>
    <t>Furnas</t>
  </si>
  <si>
    <t>Ceilândia Sul</t>
  </si>
  <si>
    <t>Samambaia Sul</t>
  </si>
  <si>
    <t>REDE DE ATENDIMENTO</t>
  </si>
  <si>
    <t>Agência de correios</t>
  </si>
  <si>
    <t>Agência de correios franqueada</t>
  </si>
  <si>
    <t>Agência filatélica</t>
  </si>
  <si>
    <t>Agência de correios comercial tipo l – terceirizada</t>
  </si>
  <si>
    <t>Caixa de coleta</t>
  </si>
  <si>
    <t>Posto de venda de produtos</t>
  </si>
  <si>
    <t>QUANTIDADE DE OBJETOS</t>
  </si>
  <si>
    <t>Recebidos</t>
  </si>
  <si>
    <t>     Malotes</t>
  </si>
  <si>
    <t>    Telegramas</t>
  </si>
  <si>
    <t>Expedidos</t>
  </si>
  <si>
    <t>      Malotes</t>
  </si>
  <si>
    <t>     Encomendas Normais</t>
  </si>
  <si>
    <t>     Telegramas</t>
  </si>
  <si>
    <t>     Sedex</t>
  </si>
  <si>
    <t xml:space="preserve">DISTRITO FEDERAL </t>
  </si>
  <si>
    <t>Centro de Triagem de Cartas – CTC</t>
  </si>
  <si>
    <t>Centro de Distribuição Domiciliária – CDD</t>
  </si>
  <si>
    <t>Centro de Tratamento de Encomendas – CTE</t>
  </si>
  <si>
    <t>Centro de Entregas de Encomendas – CEE</t>
  </si>
  <si>
    <t>Centro  de Transporte Operacional – CTO</t>
  </si>
  <si>
    <t>Terminal de Carga Aérea – TECA</t>
  </si>
  <si>
    <t>MODALIDADE DE SERVIÇO</t>
  </si>
  <si>
    <t>Limitado privado</t>
  </si>
  <si>
    <t>Limitado privado - estações itinerantes</t>
  </si>
  <si>
    <t>Serviço de circuito especializado</t>
  </si>
  <si>
    <t>Serviço de comunicação multimídia</t>
  </si>
  <si>
    <t>Limitado privado por satélite</t>
  </si>
  <si>
    <t>Especial de televisão por assinatura</t>
  </si>
  <si>
    <t xml:space="preserve">Especial de repetição de televisão </t>
  </si>
  <si>
    <t>TV a cabo</t>
  </si>
  <si>
    <t>Especial de repetição de TV - satélite</t>
  </si>
  <si>
    <t>FAIXA DE PESSOAL OCUPADO ASSALARIADO</t>
  </si>
  <si>
    <t>SERVIÇOS TURÍSTICOS</t>
  </si>
  <si>
    <t>108 Sul</t>
  </si>
  <si>
    <t>Guariroba</t>
  </si>
  <si>
    <t>Ceilândia Centro</t>
  </si>
  <si>
    <t>Ceilândia Norte</t>
  </si>
  <si>
    <t xml:space="preserve">Terminal Ceilândia </t>
  </si>
  <si>
    <t xml:space="preserve"> </t>
  </si>
  <si>
    <t>CATEGORIAS</t>
  </si>
  <si>
    <t>102 Sul</t>
  </si>
  <si>
    <t>112 Sul</t>
  </si>
  <si>
    <t>UNIDADES OPERACIONAIS</t>
  </si>
  <si>
    <t>18-19</t>
  </si>
  <si>
    <t>20-24</t>
  </si>
  <si>
    <t>25-29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</si>
  <si>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</si>
  <si>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</si>
  <si>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</si>
  <si>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</si>
  <si>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</si>
  <si>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</si>
  <si>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</si>
  <si>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</si>
  <si>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30-34</t>
  </si>
  <si>
    <t>35-39</t>
  </si>
  <si>
    <t xml:space="preserve">     Impresso</t>
  </si>
  <si>
    <t>Informações significa - consultas ao serviço do SPC-SPCHEQUE. Cancelamentos significa - fichas reabilitadas ao crédito.</t>
  </si>
  <si>
    <t>114  Sul</t>
  </si>
  <si>
    <t>Prestadoras de serviços de infraestrutura para eventos</t>
  </si>
  <si>
    <t>Nº de unidades habitacionais</t>
  </si>
  <si>
    <t>Nº de organizadoras de eventos</t>
  </si>
  <si>
    <t>Nº de leitos</t>
  </si>
  <si>
    <t>Nº de agências de turismo</t>
  </si>
  <si>
    <t>Nº de transportadoras turísticas</t>
  </si>
  <si>
    <t>Nº de guias turísticos</t>
  </si>
  <si>
    <t>Missão diplomática</t>
  </si>
  <si>
    <t>Corpo consular</t>
  </si>
  <si>
    <t>Organismos internacionais</t>
  </si>
  <si>
    <t>Corpo diplomático</t>
  </si>
  <si>
    <t>Acordo cooperação internacional</t>
  </si>
  <si>
    <t>,</t>
  </si>
  <si>
    <t>Arniqueiras</t>
  </si>
  <si>
    <t>500 ou mais</t>
  </si>
  <si>
    <t>Terminal Samambaia</t>
  </si>
  <si>
    <t>Diretoria de Tecnologia da Informação e Comunicação - DIRTEC</t>
  </si>
  <si>
    <t>QUILOMETRAGEM</t>
  </si>
  <si>
    <t>Administrativo</t>
  </si>
  <si>
    <t>Gerência de Sistema, Auditoria e Governança - GERSAG</t>
  </si>
  <si>
    <t>REGISTROS DE CONSULTAS</t>
  </si>
  <si>
    <t>CANCELAMENTOS DE REGISTROS</t>
  </si>
  <si>
    <t>Hortaliças raízes - (tubérculos, bulbos e rizomas)</t>
  </si>
  <si>
    <t>Aves e ovos</t>
  </si>
  <si>
    <t>Produtos diversos</t>
  </si>
  <si>
    <t>Cereais</t>
  </si>
  <si>
    <t>Laticínios</t>
  </si>
  <si>
    <t>Pescados</t>
  </si>
  <si>
    <t>Flores e plantas ornamentais</t>
  </si>
  <si>
    <t>GRUPOS DE PRODUTOS (kg)</t>
  </si>
  <si>
    <t xml:space="preserve">SPCHEQUE </t>
  </si>
  <si>
    <t xml:space="preserve">     PAC</t>
  </si>
  <si>
    <t>Acessos</t>
  </si>
  <si>
    <t>As rodovias transitórias são também chamadas de coincidentes. Os trechos das rodovias marginais e BRTs passaram a ser contabilizados como rede rodoviária distrital a partir de 2015.</t>
  </si>
  <si>
    <t>Estão contabilizados as extensões dos acessos, anéis, contornos, alças das rodovias da rede distrital, acima de 0,5 km .</t>
  </si>
  <si>
    <t xml:space="preserve">Correios (kg) </t>
  </si>
  <si>
    <t xml:space="preserve">Carga  doméstica (kg) - INFRAMÉRICA </t>
  </si>
  <si>
    <t xml:space="preserve">Carga (kg) - Gestão terceiros </t>
  </si>
  <si>
    <t>Importada</t>
  </si>
  <si>
    <t>Exportada</t>
  </si>
  <si>
    <t>Carga internacional (kg) - INFRAMÉRICA</t>
  </si>
  <si>
    <t>Radioenlaces associados ao SCM</t>
  </si>
  <si>
    <t>Serviço limitado móvel privativo</t>
  </si>
  <si>
    <t>Serviço de comunicação multimídia - estação terrena</t>
  </si>
  <si>
    <t>Serviço de rede privado</t>
  </si>
  <si>
    <t>Serviço de radiação restrita</t>
  </si>
  <si>
    <t>Geradora de radiodifusão de sons e imagens - digital</t>
  </si>
  <si>
    <t>Retransmissão de radiodifusão de sons e imagens - digital</t>
  </si>
  <si>
    <t>Radioamador</t>
  </si>
  <si>
    <t>Retransmissão de TV</t>
  </si>
  <si>
    <t xml:space="preserve">Serviço telefônico fixo comutado </t>
  </si>
  <si>
    <t>Radiodifusão sonora em onda média</t>
  </si>
  <si>
    <t>Especial de Radioautocine</t>
  </si>
  <si>
    <t>Auxiliar radiodifusão -  reportagem externa</t>
  </si>
  <si>
    <t>Auxiliar radiodifusão - transmissão de programas</t>
  </si>
  <si>
    <t>Especial  para fins científicos experimentais</t>
  </si>
  <si>
    <t>Especial distribuição de sinais multiponto/multicanal</t>
  </si>
  <si>
    <t>Exploração de satélite e estacões de acesso</t>
  </si>
  <si>
    <t>Limitado especializado por satélite</t>
  </si>
  <si>
    <t>Limitado privado - prestação a terceiros</t>
  </si>
  <si>
    <t>Móvel aeronáutico - estações de aeronave)</t>
  </si>
  <si>
    <t>Móvel marítimo - estações de navio</t>
  </si>
  <si>
    <t>Rádio do cidadão</t>
  </si>
  <si>
    <t>Radiodifusão comunitária</t>
  </si>
  <si>
    <t>Radiodifusão de sons e imagens</t>
  </si>
  <si>
    <t>Radiodifusão sonora em onda tropical</t>
  </si>
  <si>
    <t>Radiodifusão sonora em ondas curtas</t>
  </si>
  <si>
    <t>Radioenlaces associados ao SMP</t>
  </si>
  <si>
    <t>Serviço de acesso condicionado</t>
  </si>
  <si>
    <t>Serviço de circuito especializado para satélite</t>
  </si>
  <si>
    <t>Serviço de monitoragem do espectro</t>
  </si>
  <si>
    <t>Serviço de radiotáxi especializado</t>
  </si>
  <si>
    <t>Serviço de radiotáxi privado</t>
  </si>
  <si>
    <t>Serviço de rede especializado</t>
  </si>
  <si>
    <t>Serviço limitado privado de radiochamada - SLPR</t>
  </si>
  <si>
    <t>Serviço limitado privado para inclusão digital nas faixas de 2,5GHz e 3,5GHz</t>
  </si>
  <si>
    <t>Serviço limitado privado submodalidade radiodeterminação</t>
  </si>
  <si>
    <t>Serviço uso temporário do espectro</t>
  </si>
  <si>
    <t>Radioenlace televisão em circuito fechado</t>
  </si>
  <si>
    <t>NÚMERO DE ENTIDADES</t>
  </si>
  <si>
    <t>SERVIÇOS PRIVADOS</t>
  </si>
  <si>
    <t>Geradora de Radiodifusão de Sons e Imagens - Digital</t>
  </si>
  <si>
    <t>Gerência de Outorga e Licenciamento - ORLE</t>
  </si>
  <si>
    <t>Carnes - bovina e suina</t>
  </si>
  <si>
    <t>Agência de correios comunitária</t>
  </si>
  <si>
    <t>Divisão de Arrecadação Tarifária</t>
  </si>
  <si>
    <t>Diretoria de Operação e Manutenção - Divisão de Arrecadação Tarifária</t>
  </si>
  <si>
    <t>REDE RODOVIÁRIA</t>
  </si>
  <si>
    <t>Total geral</t>
  </si>
  <si>
    <t>Planejada</t>
  </si>
  <si>
    <t>Não-pavimentada</t>
  </si>
  <si>
    <t>Em obras de pavimentação</t>
  </si>
  <si>
    <t>Pavimentada</t>
  </si>
  <si>
    <t>Leito natural</t>
  </si>
  <si>
    <t>Implantada</t>
  </si>
  <si>
    <t>Pista simples</t>
  </si>
  <si>
    <t>Em obras de duplicação</t>
  </si>
  <si>
    <t>Transitórias (Distrital coincidente)</t>
  </si>
  <si>
    <t>Pistas Marginais e BRTS</t>
  </si>
  <si>
    <t>Pista dupla</t>
  </si>
  <si>
    <t>Em obras implantação</t>
  </si>
  <si>
    <t>NÚMERO SERVIÇO</t>
  </si>
  <si>
    <t>185</t>
  </si>
  <si>
    <t>181</t>
  </si>
  <si>
    <t>188</t>
  </si>
  <si>
    <t>507</t>
  </si>
  <si>
    <t>604</t>
  </si>
  <si>
    <t>400</t>
  </si>
  <si>
    <t>302</t>
  </si>
  <si>
    <t>182</t>
  </si>
  <si>
    <t>60</t>
  </si>
  <si>
    <t>45</t>
  </si>
  <si>
    <t>79</t>
  </si>
  <si>
    <t>740</t>
  </si>
  <si>
    <t>728</t>
  </si>
  <si>
    <t>730</t>
  </si>
  <si>
    <t>132</t>
  </si>
  <si>
    <t>167</t>
  </si>
  <si>
    <t>247</t>
  </si>
  <si>
    <t>231</t>
  </si>
  <si>
    <t>248</t>
  </si>
  <si>
    <t>230</t>
  </si>
  <si>
    <t>Radiodifusão sonora em frequência modulada</t>
  </si>
  <si>
    <t>205</t>
  </si>
  <si>
    <t>221</t>
  </si>
  <si>
    <t>213</t>
  </si>
  <si>
    <t>820</t>
  </si>
  <si>
    <t>176</t>
  </si>
  <si>
    <t>175</t>
  </si>
  <si>
    <t>STFC/Radiotelefônico - estações terrenas</t>
  </si>
  <si>
    <t>STFC/Radiotelefônico - estações terrestres</t>
  </si>
  <si>
    <t>801</t>
  </si>
  <si>
    <t>800</t>
  </si>
  <si>
    <t>750</t>
  </si>
  <si>
    <t>108</t>
  </si>
  <si>
    <t>Serviço móvel global por satélite - SMGS</t>
  </si>
  <si>
    <t>189</t>
  </si>
  <si>
    <t>171</t>
  </si>
  <si>
    <t>729</t>
  </si>
  <si>
    <t xml:space="preserve">D) Eletricidade e gás </t>
  </si>
  <si>
    <t>C) Indústrias de transformação</t>
  </si>
  <si>
    <t>A) Agricultura, pecuária, produção florestal, pesca e aquicultura</t>
  </si>
  <si>
    <t>B) Indústrias extrativas</t>
  </si>
  <si>
    <t>E) Água, esgoto, atividade de gestão de resíduos e descontaminação</t>
  </si>
  <si>
    <t>F) Construção</t>
  </si>
  <si>
    <t>G) Comércio, reparação de veículos automotores e motocicletas</t>
  </si>
  <si>
    <t>H) Transporte, armazenagem e correio</t>
  </si>
  <si>
    <t>I) Alojamento e alimentação</t>
  </si>
  <si>
    <t>J) Informação e comunicação</t>
  </si>
  <si>
    <t>K) Atividades financeiras de seguros e serviços relacionados</t>
  </si>
  <si>
    <t>L) Atividades imobiliárias</t>
  </si>
  <si>
    <t>M) Atividades profissionais, científicas e técnicas</t>
  </si>
  <si>
    <t>N) Atividades administrativas e serviços complementares</t>
  </si>
  <si>
    <t>O) Administração pública, defesa e seguridade social</t>
  </si>
  <si>
    <t>P) Educação</t>
  </si>
  <si>
    <t>Q) Saúde humana e serviços sociais</t>
  </si>
  <si>
    <t>R) Arte, cultura, esporte e recreação</t>
  </si>
  <si>
    <t>S) Outras atividades de serviço</t>
  </si>
  <si>
    <t>T) Serviços domésticos</t>
  </si>
  <si>
    <t>U) Organismos internacionais e outras instituições extraterritoriais</t>
  </si>
  <si>
    <t>Seção de Controle de Portaria e Estatística - SEPORT</t>
  </si>
  <si>
    <t>Registros significa - fichas recusadas ao crédito.</t>
  </si>
  <si>
    <t>VALOR FOB (US$ 1.000)</t>
  </si>
  <si>
    <t>Gerência de Planejamento e Projeto - GPP - Coordenação da Comissão Executora</t>
  </si>
  <si>
    <t>Fonte: Fundação Instituto Brasileiro de Geografia e Estatística - IBGE - Cadastro Central de Empresas - CEMPRE</t>
  </si>
  <si>
    <t xml:space="preserve">Ressaltamos nosso compromisso de resguardar a confidencialidade das informações prestadas, que serão usadas exclusivamente para fins estatísticos. </t>
  </si>
  <si>
    <t xml:space="preserve">Além da garantia de o sigilo serum compromisso da nossa instituição, é importante esclarecer a existência da Lei nº 5.534, de 14/11/1968, que impede </t>
  </si>
  <si>
    <t xml:space="preserve">a utilização das informações prestadas pelo IBGE para efeitos fiscais ou ação legal. Do mesmo modo, lembramos </t>
  </si>
  <si>
    <t>o caráter obrigatório na prestação dessas informações, também previsto na legislação.</t>
  </si>
  <si>
    <t>o objetivo de validar informações presentes no Cadastro Central de Empresas (CEMPRE).</t>
  </si>
  <si>
    <t xml:space="preserve">Os principais dados requeridos são: endereço completo, razão social, nome fantasia, mês e ano de instalação e principal atividade </t>
  </si>
  <si>
    <t>econômica desenvolvida pela empresa no ano de 2017.</t>
  </si>
  <si>
    <t xml:space="preserve">A disponibilidade de estatísticas confiáveis e atuais depende, fundamentalmente, das informações prestadas. Assim sendo, contamos com </t>
  </si>
  <si>
    <t>sua imprescindível colaboração.</t>
  </si>
  <si>
    <t xml:space="preserve">NOTA: O Instituto Brasileiro de Geografia e Estatística (IBGE), através do Sistema de Manutenção Cadastral (SIMCAD), está contatando as empresas com </t>
  </si>
  <si>
    <t>Para o ítem 11.10, é necessário coleta de dados do GPS do usuário, para saber onde  e quando desembarcou.</t>
  </si>
  <si>
    <t>Informo que a maioria dessas trilhas, só poderão ser desenvolvidas, quando tivermos o real funcionamento do nosso CSO.</t>
  </si>
  <si>
    <t>NOTA: Despacho SEI-GDF  DFTRANS/DIRTI/CODAT, de 12/02/2019. (Proc. SEI: 00121-00001767/2018-44)</t>
  </si>
  <si>
    <t>80-99</t>
  </si>
  <si>
    <t>Mais de 100</t>
  </si>
  <si>
    <t>Número</t>
  </si>
  <si>
    <t xml:space="preserve">    Sedex (expresso)</t>
  </si>
  <si>
    <r>
      <t xml:space="preserve">    Encomendas Normais </t>
    </r>
    <r>
      <rPr>
        <vertAlign val="superscript"/>
        <sz val="8"/>
        <rFont val="Arial"/>
        <family val="2"/>
      </rPr>
      <t>(3)</t>
    </r>
  </si>
  <si>
    <r>
      <t xml:space="preserve">Caixa Postal Comunitária </t>
    </r>
    <r>
      <rPr>
        <vertAlign val="superscript"/>
        <sz val="8"/>
        <rFont val="Arial"/>
        <family val="2"/>
      </rPr>
      <t>(1)</t>
    </r>
  </si>
  <si>
    <r>
      <t xml:space="preserve">Módulo de Caixa Postal Comunitária </t>
    </r>
    <r>
      <rPr>
        <vertAlign val="superscript"/>
        <sz val="8"/>
        <rFont val="Arial"/>
        <family val="2"/>
      </rPr>
      <t>(2)</t>
    </r>
  </si>
  <si>
    <t>A informação que constou anteriormente referia-se a quantidade de endereços com caixas postais comunitárias.</t>
  </si>
  <si>
    <t>Obs.:</t>
  </si>
  <si>
    <t xml:space="preserve">Fonte: Secretaria de Transporte e Mobilidade do Distrito Federal - SEMOB - </t>
  </si>
  <si>
    <t>Companhia do Metropolitano do Distrito Federal  - METRÔ - Diretoria de Operação e Manutenção</t>
  </si>
  <si>
    <t>MÉDIA DE PASSAGEIROS TRANSPORTADOS POR DIA</t>
  </si>
  <si>
    <t>Embarque</t>
  </si>
  <si>
    <t xml:space="preserve"> PASSAGEIROS TRANSPORTADOS </t>
  </si>
  <si>
    <t xml:space="preserve">Fonte: Ministério das Comunicações - Agência Nacional de Telecomunicações -  ANATEL - Superintendência Executiva </t>
  </si>
  <si>
    <t>Subsecretaria de Serviços - SUBSER</t>
  </si>
  <si>
    <t>Coordenação de Transporte Individual – COTI</t>
  </si>
  <si>
    <t>X</t>
  </si>
  <si>
    <t>Fonte: Câmara de Dirigentes Lojistas do Distrito Federal - CDL</t>
  </si>
  <si>
    <t>Fonte: Secretaria de Estado de Transportes e Mobilidade - SEMOB - Departamento de Estradas de Rodagem  - DER - Coordenação de Planejamento - COPLAN - Gerência de Geoprocesamento</t>
  </si>
  <si>
    <t xml:space="preserve">Nota - O quantitativo quilométrico das rodovias federais é computado baseando-se apenas nas rodovias federais que não são coincidentes com a rede rodoviária distrital. 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</si>
  <si>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Registro com informação incorreta ou em depuração, incluídos no total geral.</t>
    </r>
  </si>
  <si>
    <t>Fonte: Secretaria da Estado de Segurança Pública - SSP/DF - Departamento de Trânsito - DETRAN</t>
  </si>
  <si>
    <t>Dados elaborados pela CODEPLAN.</t>
  </si>
  <si>
    <t>Aeroporto Internacional de Brasília - Juscelino Kubischek</t>
  </si>
  <si>
    <t>Fonte: INFRAMÉRICA - Setor de Estatística</t>
  </si>
  <si>
    <t>Var (%)</t>
  </si>
  <si>
    <r>
      <t xml:space="preserve">    Carta Simples </t>
    </r>
    <r>
      <rPr>
        <vertAlign val="superscript"/>
        <sz val="8"/>
        <rFont val="Arial"/>
        <family val="2"/>
      </rPr>
      <t>(1)</t>
    </r>
  </si>
  <si>
    <r>
      <t xml:space="preserve">    Carta Registrados </t>
    </r>
    <r>
      <rPr>
        <vertAlign val="superscript"/>
        <sz val="8"/>
        <rFont val="Arial"/>
        <family val="2"/>
      </rPr>
      <t>(2)</t>
    </r>
  </si>
  <si>
    <r>
      <t xml:space="preserve">      Carta Simples </t>
    </r>
    <r>
      <rPr>
        <vertAlign val="superscript"/>
        <sz val="8"/>
        <rFont val="Arial"/>
        <family val="2"/>
      </rPr>
      <t>(1)</t>
    </r>
  </si>
  <si>
    <r>
      <t xml:space="preserve">      Carta Registrados </t>
    </r>
    <r>
      <rPr>
        <vertAlign val="superscript"/>
        <sz val="8"/>
        <rFont val="Arial"/>
        <family val="2"/>
      </rPr>
      <t>(2)</t>
    </r>
  </si>
  <si>
    <t>Tipo</t>
  </si>
  <si>
    <t>%</t>
  </si>
  <si>
    <t>Veículos registrados</t>
  </si>
  <si>
    <t>11.1 - COMÉRCIO</t>
  </si>
  <si>
    <t>11.2 - PROTEÇÃO AO CRÉDITO</t>
  </si>
  <si>
    <t>11.3 - COMÉRCIO EXTERIOR</t>
  </si>
  <si>
    <t>11.4 - INFRA ESTRUTURA - ESTRADA</t>
  </si>
  <si>
    <t>11.5 - TRANSPORTE FERROVIÁRIO</t>
  </si>
  <si>
    <t>11.6 - TRANSPORTE RODOVIÁRIO</t>
  </si>
  <si>
    <t>11.6.1 Transporte Interestadual de Passageiros - Movimento de passageiros e número de viagens -</t>
  </si>
  <si>
    <t>11.7 - TRANSPORTE AÉREO</t>
  </si>
  <si>
    <t>11.8 - TRANSPORTE METROVIÁRIO</t>
  </si>
  <si>
    <t xml:space="preserve">11.8.2 Transporte Metroviário – Quantidade média de passageiros transportados por dia, </t>
  </si>
  <si>
    <t>11.9 - COMUNICAÇÕES</t>
  </si>
  <si>
    <t>11.10 - TURISMO E HOSPEDAGEM</t>
  </si>
  <si>
    <t>2019</t>
  </si>
  <si>
    <t xml:space="preserve">11.23 Transporte Metroviário – Passageiros transportados, segundo as estações - </t>
  </si>
  <si>
    <t>Departamento de Trânsito - DETRAN</t>
  </si>
  <si>
    <t>Subtotal</t>
  </si>
  <si>
    <t>AUTOMÓVEL</t>
  </si>
  <si>
    <t>BONDE</t>
  </si>
  <si>
    <t>CAMINHÃO</t>
  </si>
  <si>
    <t>CAMINHÃO TRATOR</t>
  </si>
  <si>
    <t>CAMINHONETE</t>
  </si>
  <si>
    <t>CAMIONETA</t>
  </si>
  <si>
    <t>CHASSI PLATAFORMA</t>
  </si>
  <si>
    <t>CICLOMOTOR</t>
  </si>
  <si>
    <t>MICROÔNIBUS</t>
  </si>
  <si>
    <t>MOTOCICLETA</t>
  </si>
  <si>
    <t>MOTONETA</t>
  </si>
  <si>
    <t>ÔNIBUS</t>
  </si>
  <si>
    <t>QUADRICICLO</t>
  </si>
  <si>
    <t>REBOQUE</t>
  </si>
  <si>
    <t>SEMI-REBOQUE</t>
  </si>
  <si>
    <t>SIDE-CAR</t>
  </si>
  <si>
    <t>OUTROS</t>
  </si>
  <si>
    <t>TRATOR ESTEIRA</t>
  </si>
  <si>
    <t>TRATOR RODAS</t>
  </si>
  <si>
    <t>TRICICLO</t>
  </si>
  <si>
    <t>UTILITÁRIO</t>
  </si>
  <si>
    <t xml:space="preserve">Fonte: Ministério da Infraestrutura - Secretaria Nacional de Transportes Terrestre - SNTT  </t>
  </si>
  <si>
    <t>Departamento Nacional de Trânsito - DENATRAN</t>
  </si>
  <si>
    <t>AB</t>
  </si>
  <si>
    <t>AC</t>
  </si>
  <si>
    <t>AD</t>
  </si>
  <si>
    <t>AE</t>
  </si>
  <si>
    <t>A</t>
  </si>
  <si>
    <t>B</t>
  </si>
  <si>
    <t>C</t>
  </si>
  <si>
    <t>D</t>
  </si>
  <si>
    <t>E</t>
  </si>
  <si>
    <t>TIPO DE HABILITAÇÃO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</si>
  <si>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</si>
  <si>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</si>
  <si>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</si>
  <si>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</si>
  <si>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</si>
  <si>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</si>
  <si>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</si>
  <si>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</si>
  <si>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</si>
  <si>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</si>
  <si>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</si>
  <si>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</si>
  <si>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</si>
  <si>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Crescimento %</t>
  </si>
  <si>
    <t>Anual</t>
  </si>
  <si>
    <t>Mensal</t>
  </si>
  <si>
    <t xml:space="preserve">NÚMERO DE CONDUTORES HABILITADOS </t>
  </si>
  <si>
    <t xml:space="preserve">Número  </t>
  </si>
  <si>
    <t xml:space="preserve">Fonte: Secretaria da Estado de Segurança Pública - SSP/DF </t>
  </si>
  <si>
    <t>REGISTROS INADIMPLENTES (Inclusos)</t>
  </si>
  <si>
    <t xml:space="preserve">Fonte: Secretaria de Transporte e Mobilidade do Distrito Federal - SEMOB </t>
  </si>
  <si>
    <t>Companhia do Metropolitano do Distrito Federal  - METRÔ</t>
  </si>
  <si>
    <t xml:space="preserve">Centrais de Abastecimento do Distrito Federal - CEASA/DF - Diretoria de Abastecimento </t>
  </si>
  <si>
    <t xml:space="preserve">Fonte: Secretaria de Estado de Agricultura, Abastecimento e Desenvolvimento Rural - SEAGRI </t>
  </si>
  <si>
    <t>Serviço de Monitoragem do Espectro</t>
  </si>
  <si>
    <t>Serviço de Comunicação Multimídia</t>
  </si>
  <si>
    <t>Serviço de Comunicação Multimídia - Est. Terrena</t>
  </si>
  <si>
    <t>Serviço de Rede Privado</t>
  </si>
  <si>
    <t>Serviço Móvel Global por Satélite (SMGS)</t>
  </si>
  <si>
    <t>Móvel Aeronáutico</t>
  </si>
  <si>
    <t>Serviço de Acesso Condicionado</t>
  </si>
  <si>
    <t>Retransmissão de Radiodifusão de Sons e Imagens - Digital</t>
  </si>
  <si>
    <t>Serviço Limitado Móvel Privativo</t>
  </si>
  <si>
    <t>Especial de Televisão por Assinatura</t>
  </si>
  <si>
    <t>Especial de Repetição de Televisão</t>
  </si>
  <si>
    <t>TV a Cabo</t>
  </si>
  <si>
    <t>Especial de Repetição de TV - Satélite</t>
  </si>
  <si>
    <t>CÓDIGO DO SERVIÇO</t>
  </si>
  <si>
    <t>Limitado Privado - Prestação a terceiros</t>
  </si>
  <si>
    <t>23</t>
  </si>
  <si>
    <t>19</t>
  </si>
  <si>
    <t>35</t>
  </si>
  <si>
    <t>28</t>
  </si>
  <si>
    <t>11</t>
  </si>
  <si>
    <t>10</t>
  </si>
  <si>
    <t>78</t>
  </si>
  <si>
    <t>69</t>
  </si>
  <si>
    <t>Serviço de Circuito Especializado</t>
  </si>
  <si>
    <t>77</t>
  </si>
  <si>
    <t>Radioenlaces Associados ao SMP</t>
  </si>
  <si>
    <t>46</t>
  </si>
  <si>
    <t>53</t>
  </si>
  <si>
    <t>47</t>
  </si>
  <si>
    <t>39</t>
  </si>
  <si>
    <t>99</t>
  </si>
  <si>
    <t>76</t>
  </si>
  <si>
    <t>50</t>
  </si>
  <si>
    <t>37</t>
  </si>
  <si>
    <t>Geradora de Radiodifusão de Sons e Imagens- Digital</t>
  </si>
  <si>
    <t>Serviço de Rede Especializado p/ Satélite</t>
  </si>
  <si>
    <t>QUANTIDADE (kg Líquido)</t>
  </si>
  <si>
    <t>1 - Os dados com menos de 3 (três) informantes estão desidentificados com o caracter X.</t>
  </si>
  <si>
    <t>F - Construção</t>
  </si>
  <si>
    <t>A - Agricultura, pecuária, produção florestal, pesca e aquicultura</t>
  </si>
  <si>
    <t>B - Indústrias extrativas</t>
  </si>
  <si>
    <t>C - Indústrias de transformação</t>
  </si>
  <si>
    <t xml:space="preserve">D - Eletricidade e gás </t>
  </si>
  <si>
    <t>E - Água, esgoto, atividade de gestão de resíduos e descontaminação</t>
  </si>
  <si>
    <t>G - Comércio, reparação de veículos automotores e motocicletas</t>
  </si>
  <si>
    <t>H - Transporte, armazenagem e correio</t>
  </si>
  <si>
    <t>I - Alojamento e alimentação</t>
  </si>
  <si>
    <t>J - Informação e comunicação</t>
  </si>
  <si>
    <t>K - Atividades financeiras de seguros e serviços relacionados</t>
  </si>
  <si>
    <t>L - Atividades imobiliárias</t>
  </si>
  <si>
    <t>M - Atividades profissionais, científicas e técnicas</t>
  </si>
  <si>
    <t>N - Atividades administrativas e serviços complementares</t>
  </si>
  <si>
    <t>O - Administração pública, defesa e seguridade social</t>
  </si>
  <si>
    <t>P - Educação</t>
  </si>
  <si>
    <t>Q - Saúde humana e serviços sociais</t>
  </si>
  <si>
    <t>R - Arte, cultura, esporte e recreação</t>
  </si>
  <si>
    <t>S - Outras atividades de serviço</t>
  </si>
  <si>
    <t>T - Serviços domésticos</t>
  </si>
  <si>
    <t>U - Organismos internacionais e outras instituições extraterritoriais</t>
  </si>
  <si>
    <t>Locadoras de veículos para turista</t>
  </si>
  <si>
    <t>Restaurantes, cafeteria, bares e similares</t>
  </si>
  <si>
    <t>Bordo</t>
  </si>
  <si>
    <t>Centro de Logística Integrada -  CD OESTE</t>
  </si>
  <si>
    <t>Centro de Logística Integrada -  FNDE</t>
  </si>
  <si>
    <t>Centro de Logística Integrada -  Passaporte</t>
  </si>
  <si>
    <t>Centro de Logística Integrada -  E-Fulfillment</t>
  </si>
  <si>
    <t>Centro de Digitalização e Produção - CDIP</t>
  </si>
  <si>
    <t>Dentro do item Impressos, contemplamos também os objetos de Mala Direta.</t>
  </si>
  <si>
    <t>pelos destinatários, individualmente ou de forma compartilhada.</t>
  </si>
  <si>
    <t xml:space="preserve">Fonte: Ministério das Comunicações / Empresa Brasileira de Correios e Telégrafos - ECT / Diretoria de Operações - DIOPE / </t>
  </si>
  <si>
    <t>EMPRESAS OUTORGADAS (Estações Ativas)</t>
  </si>
  <si>
    <t>SERVIÇO MOVEL PESSOAL (ERBS)</t>
  </si>
  <si>
    <t>SERVIÇO MOVEL PESSOAL (MOVEIS)</t>
  </si>
  <si>
    <t>Limitado Especializado</t>
  </si>
  <si>
    <t>Limitado Privado</t>
  </si>
  <si>
    <t>SERVIÇO MOVEL ESPECIALIZADO</t>
  </si>
  <si>
    <t>SERVIÇO LIMITADO MOVEL PRIVATIVO</t>
  </si>
  <si>
    <t>Radioenlaces Associados ao Serviço Móvel Especializado</t>
  </si>
  <si>
    <t>SERVIÇO ESPECIAL DE RADIOCHAMADA</t>
  </si>
  <si>
    <t>SERVIÇO LIMITADO PRIVADO DE RADIOCHAMADA-SLPR</t>
  </si>
  <si>
    <t>Serviço de Radiotáxi Privado</t>
  </si>
  <si>
    <t>Serviço de Radiotáxi Especializado</t>
  </si>
  <si>
    <t>SERVIÇO DE RADIAÇÃO RESTRITA</t>
  </si>
  <si>
    <t>ESPECIAL DE TELEVISAO POR ASSINATURA</t>
  </si>
  <si>
    <t>SERVICO TELEFONICO FIXO COMUTADO</t>
  </si>
  <si>
    <t>STFC/RADIOTELEFONICO - ESTACOES TERRESTRES</t>
  </si>
  <si>
    <t>STFC/RADIOTELEFONICO - ESTACOES TERRENAS</t>
  </si>
  <si>
    <t>LIMITADO PRIVADO POR SATELITE</t>
  </si>
  <si>
    <t>LIMITADO ESPECIALIZADO POR SATELITE</t>
  </si>
  <si>
    <t>EXPLORACAO DE SATELITE E ESTACOES DE ACESSO</t>
  </si>
  <si>
    <t>SERVICO DE REDE ESPECIALIZADO P/SATELITE</t>
  </si>
  <si>
    <t>SERVICO DE CIRCUITO ESPECIALIZADO P/SATELITE</t>
  </si>
  <si>
    <t>Radiodifusão Sonora em Onda Média</t>
  </si>
  <si>
    <t>Radiodifusão Sonora em Ondas Curtas</t>
  </si>
  <si>
    <t>Radiodifusão Sonora em Frequência Modulada</t>
  </si>
  <si>
    <t>Radiodifusão Comunitária</t>
  </si>
  <si>
    <t>AUXILIAR RADIODIF.- TRANSMISS. DE PROGRAMAS</t>
  </si>
  <si>
    <t>AUXILIAR RADIODIF.- REPORTAGEM EXTERNA</t>
  </si>
  <si>
    <t>AUXILIAR RADIODIF.- COM. DE ORDENS INTERNAS</t>
  </si>
  <si>
    <t>Rádio do Cidadão</t>
  </si>
  <si>
    <t>Móvel Marítimo</t>
  </si>
  <si>
    <t>ESPECIAL DE REPETICAO DE TELEVISAO</t>
  </si>
  <si>
    <t xml:space="preserve">a partir da TFF ou dos dados de Estacoes do SITARWEB e Mosaico. Alem disso, os dados de </t>
  </si>
  <si>
    <t>Estacoes Moveis foram sao referentes aos Acessos.</t>
  </si>
  <si>
    <t xml:space="preserve">Obs.: Dados relativos a estacoes localizadas no DF que estavam ativas no final (dezembro) dos respectivos anos, gerado </t>
  </si>
  <si>
    <t xml:space="preserve">Fonte: Ministério das Comunicações - Agência Nacional de Telecomunicações -  ANATEL - Superintendência Executiva - </t>
  </si>
  <si>
    <t>Gerência de Planejamento Estratégico</t>
  </si>
  <si>
    <t>Especial de Supervisão e Controle/Terceiros</t>
  </si>
  <si>
    <t>Limitado Privado - Dispensa de Autorização</t>
  </si>
  <si>
    <t>Comunicação Multimídia - Dispensa de Autorização</t>
  </si>
  <si>
    <t>Plano Básico de Radiodifusão de Sons e Imagens - Digital</t>
  </si>
  <si>
    <t>Estação Retransmissora Auxiliar para os Serviços de TV e RTV digitais.</t>
  </si>
  <si>
    <t>ENTIDADES INCLUÍDAS</t>
  </si>
  <si>
    <t>ESTAÇÕES INCLUÍDAS</t>
  </si>
  <si>
    <t>Obs.: Dados relativos a estacoes no DF que foram incluidas nos respectivos anos.</t>
  </si>
  <si>
    <t>Média mensal</t>
  </si>
  <si>
    <t>2019 (*)</t>
  </si>
  <si>
    <t>(*) Até o fechamento do exercício 2019, o IBGE não disponibilizou as informações devido ao informantes não terem enviados os dados ao IBGE.</t>
  </si>
  <si>
    <t>Fonte: SECRETARIA DE ESTADO DE TRANSPORTE E MOBILIDADE - SEMOB.</t>
  </si>
  <si>
    <t>Distrital coincidente</t>
  </si>
  <si>
    <t>ACESSOS, ANÉIS, CONTORNOS E ARCOS ESTADUAIS</t>
  </si>
  <si>
    <t>TOTAL (Excluídas as FEDERAIS)</t>
  </si>
  <si>
    <t>Vicinal</t>
  </si>
  <si>
    <t>106 Sul</t>
  </si>
  <si>
    <t>110 Sul</t>
  </si>
  <si>
    <t>Estrada Parque</t>
  </si>
  <si>
    <t xml:space="preserve">dos bloqueios SBE/SBA, os dados de fluxo de algumas estações, informados </t>
  </si>
  <si>
    <t>anteriormente, podem ter sido atualizados, em virtude da subida de dados após sanadas as falhas.</t>
  </si>
  <si>
    <r>
      <t xml:space="preserve">2020 </t>
    </r>
    <r>
      <rPr>
        <b/>
        <vertAlign val="superscript"/>
        <sz val="10"/>
        <rFont val="Arial"/>
        <family val="2"/>
      </rPr>
      <t>(*)</t>
    </r>
  </si>
  <si>
    <t xml:space="preserve">(*) Obs.: Informamos que devido a problemas de subida de dados/falhas, nas coletas </t>
  </si>
  <si>
    <r>
      <rPr>
        <sz val="8"/>
        <rFont val="Arial"/>
        <family val="2"/>
      </rPr>
      <t xml:space="preserve">Locker </t>
    </r>
    <r>
      <rPr>
        <vertAlign val="superscript"/>
        <sz val="8"/>
        <rFont val="Arial"/>
        <family val="2"/>
      </rPr>
      <t>(4)</t>
    </r>
  </si>
  <si>
    <t xml:space="preserve">Fonte: SECRETARIA DE ESTADO DE TRANSPORTE E MOBILIDADE - SEMOB </t>
  </si>
  <si>
    <t>Diretoria de Sistema de Informação - Gerência de Administração de Dados</t>
  </si>
  <si>
    <t>2.523.973</t>
  </si>
  <si>
    <t>1.094.518</t>
  </si>
  <si>
    <t>VIAÇÃO PIRACICABANA</t>
  </si>
  <si>
    <t>3.891.374</t>
  </si>
  <si>
    <t>79.121.204</t>
  </si>
  <si>
    <t>AUTO VIAÇÃO MARECHAL</t>
  </si>
  <si>
    <t>44.381.845</t>
  </si>
  <si>
    <t>SÃO JOSÉ - NOVO CONTRATO</t>
  </si>
  <si>
    <t>Receita Usuário (R$)</t>
  </si>
  <si>
    <t>3.627.452,97</t>
  </si>
  <si>
    <t>1.853.177,98</t>
  </si>
  <si>
    <t>5.315.245,21</t>
  </si>
  <si>
    <t>72.3Z2.135,38</t>
  </si>
  <si>
    <t>Bacia</t>
  </si>
  <si>
    <t>TCB</t>
  </si>
  <si>
    <t>Bacia 1</t>
  </si>
  <si>
    <t>COOBRATAETE</t>
  </si>
  <si>
    <t>PIONEIRA NOVO CONTRATO</t>
  </si>
  <si>
    <t>Bacia 2</t>
  </si>
  <si>
    <t>URBI - MOBILIDADE URBANA</t>
  </si>
  <si>
    <t>Bacia 3</t>
  </si>
  <si>
    <t>Bacia 4</t>
  </si>
  <si>
    <t>Nome da Empresa</t>
  </si>
  <si>
    <t>Bacia 5</t>
  </si>
  <si>
    <t>2020</t>
  </si>
  <si>
    <t>Distrito Federal – 2019 - 2020.</t>
  </si>
  <si>
    <t>2020 (*)</t>
  </si>
  <si>
    <t>Radioenlaces Associados ao Serviço Móvel Privado</t>
  </si>
  <si>
    <t>Limitado Privado Estações Itinerantes</t>
  </si>
  <si>
    <t>ESPC. P/FINS CIENTIF.EXPERIMENTAIS</t>
  </si>
  <si>
    <t>Serviço Limitado Privado submodalidade Radiodeterminação</t>
  </si>
  <si>
    <t>Radiodifusão Sonora em Onda Tropical</t>
  </si>
  <si>
    <t>Radiodifusão de Sons e Imagens</t>
  </si>
  <si>
    <t>Rádio do Cidadão - Dispensa de Autorização</t>
  </si>
  <si>
    <t>Retransmissão de Radiodifusão de Sons e Imagens</t>
  </si>
  <si>
    <t>DE TELEV. EM CIRCUITO FECHADO (RADIOENLACE)</t>
  </si>
  <si>
    <t>Limitado Privado por Satélite</t>
  </si>
  <si>
    <t>Exploração de Satélite e Estações de Acesso</t>
  </si>
  <si>
    <t>Serviço de Circuito Especializado para Satélite</t>
  </si>
  <si>
    <t>Auxiliar Radiodifusão - Reportagem Externa</t>
  </si>
  <si>
    <t>Espec. Distrib. Sinais Multiponto/Multicanal</t>
  </si>
  <si>
    <t>(1) Dados relativos a entidades com sede no DF que estavam com Fistel ativo no final (dezembro) dos respectivos anos.</t>
  </si>
  <si>
    <r>
      <t xml:space="preserve">2020 </t>
    </r>
    <r>
      <rPr>
        <b/>
        <vertAlign val="superscript"/>
        <sz val="10"/>
        <rFont val="Arial"/>
        <family val="2"/>
      </rPr>
      <t>(1)</t>
    </r>
  </si>
  <si>
    <t>Serviço Móvel Especializado</t>
  </si>
  <si>
    <t>Auxiliar Radiodif. - Com. de Ordens Internas</t>
  </si>
  <si>
    <t>Radiolances Associados ao Serviço Móvel Privado</t>
  </si>
  <si>
    <t>Estação Retransmissora Auxiliar para os Serviços de TV e RTV Digital</t>
  </si>
  <si>
    <t>Serviço móvel pessoal (ERBS)</t>
  </si>
  <si>
    <t>SCM - internet fixa</t>
  </si>
  <si>
    <t>SEAC - TV por assinatura</t>
  </si>
  <si>
    <t>STFC (Individual em Serviço) Acessos da Concessionária local</t>
  </si>
  <si>
    <t>STFC (Individual em Serviço) Acessos das autorizadas</t>
  </si>
  <si>
    <t>SMP - telefonia móvel</t>
  </si>
  <si>
    <t>O transporte interestadual continua de competência da ANTT, por esse motivo, os dados acima não contemplam passageiros dessa modalidade.</t>
  </si>
  <si>
    <t>Ressaltamos que os demais itens constantes da Planilha (65521841), não são de competência da SUOP.</t>
  </si>
  <si>
    <t>Conforme Convênio de delegação nº 01/2020 (56559491), a partir de 08/07/2021, o transporte SEMIURBANO de passageiros de transporte</t>
  </si>
  <si>
    <t>coletivo da Região Integrada de Desenvolvimento do Distrito Federal e do Entorno - RIDE, passa a ser de responsabilidade da SEMOB. </t>
  </si>
  <si>
    <t>(1) Esclarecemos que a grande diferença de passageiro entre os anos de 2019 e 2020, é devido ao impacto a pandemia da COVID-19 no transporte público coletivo.</t>
  </si>
  <si>
    <t xml:space="preserve">Nota: Spcheque significa - cheque negativo ou com  insuficiência de fundo. SPC significa -  Débito com carnês, notas fiscais, duplicatas, etc. </t>
  </si>
  <si>
    <t>segundo a modalidade de serviço - Distrito Federal - 2020.</t>
  </si>
  <si>
    <t>Descrição</t>
  </si>
  <si>
    <t>Índice de passageiros por Quilômetro - IPQ</t>
  </si>
  <si>
    <t>Número de viagens programadas</t>
  </si>
  <si>
    <t>Número de passageiros embarcados</t>
  </si>
  <si>
    <t>Número de empresas de transporte público</t>
  </si>
  <si>
    <t>Número de motoristas de APP autorizados</t>
  </si>
  <si>
    <t>Número de empresas de APP</t>
  </si>
  <si>
    <t>Número de cobradores por Bacia em que atua</t>
  </si>
  <si>
    <t>Bacia Norte 121 (PR)</t>
  </si>
  <si>
    <t>Bacia Sudeste 141 (PI)</t>
  </si>
  <si>
    <t>bacia sudoeste 142 (URBI)</t>
  </si>
  <si>
    <t>Bacia Centro Oeste 143 (VM)</t>
  </si>
  <si>
    <t>Bacia Noroeste 144 (SJ)</t>
  </si>
  <si>
    <t>Número de empresas de fretamento de ônibus - DF</t>
  </si>
  <si>
    <t>Viagens programadas por faixa horário média por dia da semana (Por BACIA)</t>
  </si>
  <si>
    <t>Número de passageiros por faixa horário média por dia da semana</t>
  </si>
  <si>
    <t>11.6.5 Informações detalhadas sobre o Sistema de Transporte Público do Distrito Federal.</t>
  </si>
  <si>
    <t>Quantidade de acessos de VT</t>
  </si>
  <si>
    <t>Quantidades de acessos de gratuidades</t>
  </si>
  <si>
    <t>Quilometragem programada de ônibus </t>
  </si>
  <si>
    <t>Número de viagens integradas no sistema</t>
  </si>
  <si>
    <t xml:space="preserve"> Média de viagens programadas e média de número de passageiros transportados</t>
  </si>
  <si>
    <t>11.1.1 Empresas por faixa de pessoal ocupado, segundo a classificação das atividades econômicas – Distrito Federal - 2019 - 2020.</t>
  </si>
  <si>
    <t>11.1.2 Pessoal ocupado assalariado nas empresas, segundo as atividades econômicas – Distrito Federal - 2019 - 2020.</t>
  </si>
  <si>
    <t>11.1.3 Volume de comercialização dos produtos da CEASA - Distrito Federal – 2019 - 2020.</t>
  </si>
  <si>
    <t>11.2.1 SPC-SPCHEQUE - Informações, registros e cancelamentos efetuados - Distrito Federal – 2019 - 2020.</t>
  </si>
  <si>
    <t>11.3.1 Quantidade e valor das exportações e importações - Distrito Federal – 2019 - 2020.</t>
  </si>
  <si>
    <t>11.5.1 Movimento de carga ferroviária - Distrito Federal - 2019 - 2020.</t>
  </si>
  <si>
    <t>Distrito Federal - 2019 - 2020.</t>
  </si>
  <si>
    <t>11.6.4 Frota de Táxis - Distrito Federal - 2019 - 2020.</t>
  </si>
  <si>
    <t>11.10.3 Número de vôos, por tipo - Distrito Federal – 2019 - 2020.</t>
  </si>
  <si>
    <t>segundo as estações - Distrito Federal – 2019 - 2020</t>
  </si>
  <si>
    <t>11.9.2 Tráfego Postal - Tráfego postal e telemático, segundo a especificação - Distrito Federal – 2019 - 2020.</t>
  </si>
  <si>
    <t xml:space="preserve">Informações e Qualidade - GINQ - de Planejamento e Controle – DEPLA / Gerência </t>
  </si>
  <si>
    <t xml:space="preserve">Fonte: Ministério das Comunicações / Empresa Brasileira de Correios e Telégrafos - ECT / Diretoria de Operações - DIOPE / Departamento de </t>
  </si>
  <si>
    <t>portfólio do segmento de Mensagens com registro.</t>
  </si>
  <si>
    <t>11.9.3 Unidades Operacionais -  Distrito Federal – 2019 - 2020.</t>
  </si>
  <si>
    <t>11.10.1 Serviços turísticos cadastrados no Ministério de Turismo - Distrito Federal – 2019 - 2020.</t>
  </si>
  <si>
    <t>11.6.7 Veículos registrados segundo a categoria, por espécie - Distrito Federal - 2019 - 2020.</t>
  </si>
  <si>
    <r>
      <t>(1)</t>
    </r>
    <r>
      <rPr>
        <sz val="7"/>
        <color rgb="FF002060"/>
        <rFont val="Times New Roman"/>
        <family val="1"/>
      </rPr>
      <t xml:space="preserve">  </t>
    </r>
    <r>
      <rPr>
        <sz val="8"/>
        <color rgb="FF002060"/>
        <rFont val="Arial"/>
        <family val="2"/>
      </rPr>
      <t>Dentro do item Carta Simples, contemplamos também os objetos de FAC - Franqueamento Autorizado de Cartas, sem registro.</t>
    </r>
  </si>
  <si>
    <r>
      <t>(2)</t>
    </r>
    <r>
      <rPr>
        <sz val="7"/>
        <color rgb="FF002060"/>
        <rFont val="Times New Roman"/>
        <family val="1"/>
      </rPr>
      <t xml:space="preserve">  </t>
    </r>
    <r>
      <rPr>
        <sz val="8"/>
        <color rgb="FF002060"/>
        <rFont val="Arial"/>
        <family val="2"/>
      </rPr>
      <t xml:space="preserve">Dentro do item Carta Registrada contemplamos também os serviços de Remessa Econômica e Remessa Expressa, que fazem parte do </t>
    </r>
  </si>
  <si>
    <r>
      <t>(3)</t>
    </r>
    <r>
      <rPr>
        <sz val="7"/>
        <color rgb="FF002060"/>
        <rFont val="Times New Roman"/>
        <family val="1"/>
      </rPr>
      <t xml:space="preserve">  </t>
    </r>
    <r>
      <rPr>
        <sz val="8"/>
        <color rgb="FF002060"/>
        <rFont val="Arial"/>
        <family val="2"/>
      </rPr>
      <t>Dentro do item Sedes contemplamos também o Sedex Contrato, E-Sedex, Sedex 10, Sedex 12 e Sedex Hoje.</t>
    </r>
  </si>
  <si>
    <r>
      <t xml:space="preserve">2019 </t>
    </r>
    <r>
      <rPr>
        <b/>
        <vertAlign val="superscript"/>
        <sz val="10"/>
        <rFont val="Arial"/>
        <family val="2"/>
      </rPr>
      <t>(1)</t>
    </r>
  </si>
  <si>
    <t xml:space="preserve">Viagens programadas por faixa horário média por dia da semana </t>
  </si>
  <si>
    <t xml:space="preserve">11.6.8 Condutores de veículos, por faixa etária - Distrito Federal – 2019 - 2020.                                                                                 </t>
  </si>
  <si>
    <t xml:space="preserve">11.6.9 Condutores de veículos, segundo a característica.                                                                               </t>
  </si>
  <si>
    <t xml:space="preserve">11.6.10 Número de Condutores habilitados mensalmente - Distrito Federal - 2019 - 2020.                                                                           </t>
  </si>
  <si>
    <t>11.6.11 Frota de veículos registrados, segundo o tipo - Distrito  Federal – 2019 - 2020.</t>
  </si>
  <si>
    <t>11.7.1 Passageiros embarcados, desembarcados e em trânsito - Distrito Federal – 2019 - 2020.</t>
  </si>
  <si>
    <t>11.7.2 Cargas embarcadas, desembarcadas e em trânsito - Distrito Federal – 2019 - 2020.</t>
  </si>
  <si>
    <t xml:space="preserve">11.8.1 Transporte Metroviário – Passageiros transportados e quantidade de viagens </t>
  </si>
  <si>
    <t>realizadas - Distrito Federal – 2019 - 2020.</t>
  </si>
  <si>
    <t>Número de táxis</t>
  </si>
  <si>
    <t>Nota: FOB - O comprador assume todos os riscos e custos com o transporte da mercadoria. </t>
  </si>
  <si>
    <t xml:space="preserve">11.6.3 Serviço Básico do Sistema de Transporte Público Coletivo, </t>
  </si>
  <si>
    <t>11.4.1 Extensão das redes rodoviárias, por situação e tipo de leito - Distrito Federal – 2019 - 2020.</t>
  </si>
  <si>
    <t>ANO</t>
  </si>
  <si>
    <t>Fonte: Ministério da Indústria, Comércio Exterior e Serviços (MDIC) – Secretaria de Comércio Exterior – SECEX.</t>
  </si>
  <si>
    <t>Departamento de Planejamento e Desenvolvimento do Comércio Exterior - DEPLA.</t>
  </si>
  <si>
    <t>DISCRIMINAÇÃO</t>
  </si>
  <si>
    <t xml:space="preserve">11.6.2 Serviço Básico do Sistema de Transporte Público Coletivo - Acessos e Receita arrecadada, segundo a região operada </t>
  </si>
  <si>
    <t>por cada concessionária. Distrito Federal - 2019 - 2020.</t>
  </si>
  <si>
    <t xml:space="preserve">11.9.4 Entidades e Estações, segundo a modalidade de serviço - Distrito Federal -  2019 - 2020.                                                </t>
  </si>
  <si>
    <t xml:space="preserve">11.9.5 Empresas outorgadas, segundo a modalidade de serviço - Distrito Federal -  2019 - 2020.                                                                                                  </t>
  </si>
  <si>
    <t xml:space="preserve">11.9.6 Entidades outorgadas, segundo a modalidade de serviço - Distrito Federal -  2019 - 2020.                                                                                           </t>
  </si>
  <si>
    <t xml:space="preserve">11.9.7 Estações incluídas, segundo a modalidade de serviço - Distrito Federal -  2020.                                                                              </t>
  </si>
  <si>
    <t xml:space="preserve">11.9.8 Serviços de Telefonia fixa, telefonia móvel, Internet fixa e TV por assinatura,                                 </t>
  </si>
  <si>
    <t>OBS.: Os dados do exercício de 2020, ainda não foram disponibilizados no sítio do IBGE as informações, até o fechamento do AEDF.</t>
  </si>
  <si>
    <t>Fonte: Ferrovia Centro Atlântica - Diretoria de Logística.</t>
  </si>
  <si>
    <t>Gerência Geral de Regulatóio, Institucional e comunicação.</t>
  </si>
  <si>
    <t>segundo a quilometragem e Bacias - Distrito Federal - 2019 - 2020.</t>
  </si>
  <si>
    <t>DESCRIÇÃO</t>
  </si>
  <si>
    <t>OBS.: Os dados do exercício de 2020, ainda não foram enviadas ao AEDF pelo DETRAN/DF as informações solicitadas.</t>
  </si>
  <si>
    <t>Fonte: Secretaria de Transporte e Mobilidade do Distrito Federal - SEMOB.</t>
  </si>
  <si>
    <t>Companhia do Metropolitano do Distrito Federal  - METRÔ.</t>
  </si>
  <si>
    <t>Diretoria de Operação e Manutenção - Divisão de Arrecadação Tarifária.</t>
  </si>
  <si>
    <t>11.8.3 Transporte Metroviário – Passageiros transportados, segundo as estações.</t>
  </si>
  <si>
    <t>Fonte: Ministério das Comunicações / Empresa Brasileira de Correios e Telégrafos - ECT / Diretoria de Operações - DIOPE / Departamento de Planejamento e de</t>
  </si>
  <si>
    <t>Informações e Qualidade - GINQ - Controle – DEPLA.</t>
  </si>
  <si>
    <t>Diretoria Regional de Brasília - Assessoria de Planejamento e Qualidade - APLAQ.</t>
  </si>
  <si>
    <t>CS/DIOPE/SUOPE/DEPLA/GINQ.</t>
  </si>
  <si>
    <t>11.9.1 Rede de atendimento dos correios e telégrafos, segundo a especificação. - Distrito Federal – 2019 - 2020.</t>
  </si>
  <si>
    <t>Departamento de Planejamento e Controle – DEPLA / Gerência de Informações e Qualidade - GINQ.</t>
  </si>
  <si>
    <r>
      <t>(1)</t>
    </r>
    <r>
      <rPr>
        <sz val="7"/>
        <color rgb="FF002060"/>
        <rFont val="Times New Roman"/>
        <family val="1"/>
      </rPr>
      <t xml:space="preserve">  </t>
    </r>
    <r>
      <rPr>
        <sz val="8"/>
        <color rgb="FF002060"/>
        <rFont val="Arial"/>
        <family val="2"/>
      </rPr>
      <t xml:space="preserve">As Caixas Postais Comunitárias – CPC são receptáculos que proporcionam o atendimento por família, podendo ser compartilhada por duas famílias. </t>
    </r>
  </si>
  <si>
    <r>
      <t>(2)</t>
    </r>
    <r>
      <rPr>
        <sz val="7"/>
        <color rgb="FF002060"/>
        <rFont val="Times New Roman"/>
        <family val="1"/>
      </rPr>
      <t xml:space="preserve">  </t>
    </r>
    <r>
      <rPr>
        <sz val="8"/>
        <color rgb="FF002060"/>
        <rFont val="Arial"/>
        <family val="2"/>
      </rPr>
      <t xml:space="preserve">O Módulo de Caixas Postais Comunitárias - MCPC é um equipamento postal, que se constitui de receptáculos (CPC) a serem utilizados </t>
    </r>
  </si>
  <si>
    <t>(4) Locker corresponde à caixa de Correios inteligente, por meio da qual os clientes</t>
  </si>
  <si>
    <t>podem receber objetos em locais de grande circulação como</t>
  </si>
  <si>
    <t>estabelecimentos comerciais.</t>
  </si>
  <si>
    <t>Anuário Estatístico de Turismo.</t>
  </si>
  <si>
    <t>Fonte: Ministério do Turismo - Secretaria Nacional de Políticas de Turismo  - Coordenação Geral de Estudos e Pesquisas.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</si>
</sst>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00"/>
    <numFmt numFmtId="167" formatCode="0.00000000"/>
    <numFmt numFmtId="168" formatCode="0.0000000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12"/>
      <name val="Arial"/>
      <family val="2"/>
    </font>
    <font>
      <b/>
      <sz val="10"/>
      <color indexed="62"/>
      <name val="Arial"/>
      <family val="2"/>
    </font>
    <font>
      <sz val="11"/>
      <name val="Calibri"/>
      <family val="2"/>
    </font>
    <font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11"/>
      <color theme="1"/>
      <name val="Calibri"/>
      <family val="2"/>
      <scheme val="minor"/>
    </font>
    <font>
      <sz val="11"/>
      <color indexed="64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3"/>
      <name val="Arial"/>
      <family val="2"/>
    </font>
    <font>
      <sz val="8"/>
      <color rgb="FF002060"/>
      <name val="Arial"/>
      <family val="2"/>
    </font>
    <font>
      <sz val="12"/>
      <color rgb="FF000000"/>
      <name val="Arial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26"/>
      <color rgb="FF002060"/>
      <name val="Arial Black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rgb="FF002060"/>
      <name val="Arial"/>
      <family val="2"/>
    </font>
    <font>
      <sz val="7"/>
      <color rgb="FF002060"/>
      <name val="Times New Roman"/>
      <family val="1"/>
    </font>
    <font>
      <sz val="8"/>
      <color theme="3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4B4B4B"/>
      </top>
      <bottom/>
      <diagonal/>
    </border>
    <border>
      <left style="thin">
        <color indexed="64"/>
      </left>
      <right/>
      <top style="thin">
        <color rgb="FF4B4B4B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343828"/>
      </top>
      <bottom style="thin">
        <color rgb="FF343828"/>
      </bottom>
      <diagonal/>
    </border>
    <border>
      <left style="thin">
        <color rgb="FF343828"/>
      </left>
      <right style="thin">
        <color rgb="FF343828"/>
      </right>
      <top style="thin">
        <color rgb="FF343828"/>
      </top>
      <bottom/>
      <diagonal/>
    </border>
    <border>
      <left/>
      <right/>
      <top style="thin">
        <color rgb="FF343828"/>
      </top>
      <bottom/>
      <diagonal/>
    </border>
    <border>
      <left style="thin">
        <color rgb="FF343828"/>
      </left>
      <right style="thin">
        <color rgb="FF343828"/>
      </right>
      <top/>
      <bottom/>
      <diagonal/>
    </border>
    <border>
      <left style="thin">
        <color rgb="FF343828"/>
      </left>
      <right/>
      <top/>
      <bottom/>
      <diagonal/>
    </border>
    <border>
      <left style="thin">
        <color rgb="FF343828"/>
      </left>
      <right style="thin">
        <color rgb="FF343828"/>
      </right>
      <top/>
      <bottom style="thin">
        <color indexed="64"/>
      </bottom>
      <diagonal/>
    </border>
    <border>
      <left style="thin">
        <color rgb="FF343828"/>
      </left>
      <right/>
      <top/>
      <bottom style="thin">
        <color indexed="64"/>
      </bottom>
      <diagonal/>
    </border>
    <border>
      <left style="thin">
        <color rgb="FF2F2F2F"/>
      </left>
      <right/>
      <top style="thin">
        <color rgb="FF2F2F2F"/>
      </top>
      <bottom style="thin">
        <color rgb="FF2F2F2F"/>
      </bottom>
      <diagonal/>
    </border>
    <border>
      <left/>
      <right style="thin">
        <color rgb="FF2F2F2F"/>
      </right>
      <top style="thin">
        <color rgb="FF2F2F2F"/>
      </top>
      <bottom style="thin">
        <color rgb="FF2F2F2F"/>
      </bottom>
      <diagonal/>
    </border>
    <border>
      <left/>
      <right style="thin">
        <color rgb="FF2F2F2F"/>
      </right>
      <top style="thin">
        <color indexed="64"/>
      </top>
      <bottom style="thin">
        <color rgb="FF2F2F2F"/>
      </bottom>
      <diagonal/>
    </border>
    <border>
      <left style="thin">
        <color rgb="FF2F2F2F"/>
      </left>
      <right/>
      <top style="thin">
        <color indexed="64"/>
      </top>
      <bottom style="thin">
        <color rgb="FF2F2F2F"/>
      </bottom>
      <diagonal/>
    </border>
    <border>
      <left style="thin">
        <color rgb="FF2F2F2F"/>
      </left>
      <right/>
      <top/>
      <bottom style="thin">
        <color rgb="FF2F2F2F"/>
      </bottom>
      <diagonal/>
    </border>
    <border>
      <left/>
      <right/>
      <top style="thin">
        <color rgb="FF4B4B4B"/>
      </top>
      <bottom style="thin">
        <color rgb="FF4B4B4B"/>
      </bottom>
      <diagonal/>
    </border>
    <border>
      <left style="thin">
        <color rgb="FF4B4B4B"/>
      </left>
      <right/>
      <top style="thin">
        <color indexed="64"/>
      </top>
      <bottom style="thin">
        <color rgb="FF4B4B4B"/>
      </bottom>
      <diagonal/>
    </border>
    <border>
      <left/>
      <right/>
      <top style="thin">
        <color indexed="64"/>
      </top>
      <bottom style="thin">
        <color rgb="FF4B4B4B"/>
      </bottom>
      <diagonal/>
    </border>
    <border>
      <left style="thin">
        <color rgb="FF4B4B4B"/>
      </left>
      <right/>
      <top/>
      <bottom style="thin">
        <color indexed="64"/>
      </bottom>
      <diagonal/>
    </border>
    <border>
      <left style="thin">
        <color rgb="FF4B4B4B"/>
      </left>
      <right/>
      <top style="thin">
        <color rgb="FF4B4B4B"/>
      </top>
      <bottom/>
      <diagonal/>
    </border>
    <border>
      <left/>
      <right style="thin">
        <color auto="1"/>
      </right>
      <top style="thin">
        <color rgb="FF4B4B4B"/>
      </top>
      <bottom/>
      <diagonal/>
    </border>
    <border>
      <left/>
      <right style="thin">
        <color auto="1"/>
      </right>
      <top/>
      <bottom style="thin">
        <color rgb="FF4B4B4B"/>
      </bottom>
      <diagonal/>
    </border>
    <border>
      <left style="thin">
        <color auto="1"/>
      </left>
      <right style="thin">
        <color auto="1"/>
      </right>
      <top/>
      <bottom style="thin">
        <color rgb="FF4B4B4B"/>
      </bottom>
      <diagonal/>
    </border>
    <border>
      <left style="thin">
        <color auto="1"/>
      </left>
      <right/>
      <top/>
      <bottom style="thin">
        <color rgb="FF4B4B4B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343828"/>
      </right>
      <top style="thin">
        <color indexed="64"/>
      </top>
      <bottom/>
      <diagonal/>
    </border>
    <border>
      <left style="medium">
        <color rgb="FF343828"/>
      </left>
      <right/>
      <top style="thin">
        <color rgb="FF343828"/>
      </top>
      <bottom/>
      <diagonal/>
    </border>
    <border>
      <left/>
      <right style="thick">
        <color auto="1"/>
      </right>
      <top style="thin">
        <color rgb="FF343828"/>
      </top>
      <bottom/>
      <diagonal/>
    </border>
    <border>
      <left style="thick">
        <color auto="1"/>
      </left>
      <right/>
      <top style="thin">
        <color rgb="FF343828"/>
      </top>
      <bottom style="thin">
        <color auto="1"/>
      </bottom>
      <diagonal/>
    </border>
    <border>
      <left/>
      <right/>
      <top style="thin">
        <color rgb="FF343828"/>
      </top>
      <bottom style="thin">
        <color auto="1"/>
      </bottom>
      <diagonal/>
    </border>
    <border>
      <left style="thin">
        <color indexed="64"/>
      </left>
      <right style="medium">
        <color rgb="FF343828"/>
      </right>
      <top/>
      <bottom style="thin">
        <color indexed="64"/>
      </bottom>
      <diagonal/>
    </border>
    <border>
      <left style="medium">
        <color rgb="FF343828"/>
      </left>
      <right/>
      <top style="thin">
        <color rgb="FF343828"/>
      </top>
      <bottom style="thin">
        <color rgb="FF343828"/>
      </bottom>
      <diagonal/>
    </border>
    <border>
      <left style="medium">
        <color rgb="FF343828"/>
      </left>
      <right style="thick">
        <color auto="1"/>
      </right>
      <top style="thin">
        <color rgb="FF343828"/>
      </top>
      <bottom style="thin">
        <color rgb="FF343828"/>
      </bottom>
      <diagonal/>
    </border>
    <border>
      <left style="medium">
        <color rgb="FF34382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rgb="FF343828"/>
      </left>
      <right style="thick">
        <color auto="1"/>
      </right>
      <top/>
      <bottom/>
      <diagonal/>
    </border>
    <border>
      <left style="medium">
        <color rgb="FF343828"/>
      </left>
      <right/>
      <top/>
      <bottom/>
      <diagonal/>
    </border>
    <border>
      <left style="medium">
        <color rgb="FF343828"/>
      </left>
      <right/>
      <top/>
      <bottom style="thin">
        <color auto="1"/>
      </bottom>
      <diagonal/>
    </border>
    <border>
      <left style="medium">
        <color rgb="FF343828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rgb="FF343828"/>
      </right>
      <top/>
      <bottom style="thin">
        <color indexed="64"/>
      </bottom>
      <diagonal/>
    </border>
    <border>
      <left style="thin">
        <color rgb="FF343828"/>
      </left>
      <right style="medium">
        <color rgb="FF343828"/>
      </right>
      <top style="thin">
        <color indexed="64"/>
      </top>
      <bottom/>
      <diagonal/>
    </border>
    <border>
      <left style="thin">
        <color rgb="FF343828"/>
      </left>
      <right style="medium">
        <color rgb="FF343828"/>
      </right>
      <top/>
      <bottom style="thin">
        <color indexed="64"/>
      </bottom>
      <diagonal/>
    </border>
    <border>
      <left style="thin">
        <color rgb="FF343828"/>
      </left>
      <right style="thin">
        <color rgb="FF343828"/>
      </right>
      <top style="thin">
        <color indexed="64"/>
      </top>
      <bottom/>
      <diagonal/>
    </border>
    <border>
      <left style="medium">
        <color rgb="FF343828"/>
      </left>
      <right/>
      <top style="thin">
        <color indexed="64"/>
      </top>
      <bottom/>
      <diagonal/>
    </border>
    <border>
      <left style="medium">
        <color rgb="FF343828"/>
      </left>
      <right style="thick">
        <color auto="1"/>
      </right>
      <top style="thin">
        <color indexed="64"/>
      </top>
      <bottom/>
      <diagonal/>
    </border>
    <border>
      <left style="thin">
        <color rgb="FF343828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4" fillId="0" borderId="0"/>
    <xf numFmtId="0" fontId="25" fillId="0" borderId="0"/>
    <xf numFmtId="0" fontId="25" fillId="0" borderId="0"/>
    <xf numFmtId="0" fontId="23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03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wrapText="1"/>
    </xf>
    <xf numFmtId="0" fontId="8" fillId="0" borderId="0" xfId="0" applyFont="1"/>
    <xf numFmtId="0" fontId="12" fillId="0" borderId="0" xfId="0" applyFont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right"/>
    </xf>
    <xf numFmtId="3" fontId="11" fillId="0" borderId="0" xfId="0" applyNumberFormat="1" applyFont="1"/>
    <xf numFmtId="0" fontId="16" fillId="0" borderId="0" xfId="0" applyFont="1"/>
    <xf numFmtId="0" fontId="26" fillId="0" borderId="0" xfId="0" applyFont="1"/>
    <xf numFmtId="0" fontId="18" fillId="0" borderId="0" xfId="0" applyFont="1"/>
    <xf numFmtId="0" fontId="3" fillId="0" borderId="0" xfId="0" applyFont="1" applyAlignment="1">
      <alignment wrapText="1"/>
    </xf>
    <xf numFmtId="0" fontId="27" fillId="0" borderId="0" xfId="0" applyFont="1"/>
    <xf numFmtId="0" fontId="10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Alignment="1">
      <alignment wrapText="1"/>
    </xf>
    <xf numFmtId="3" fontId="0" fillId="0" borderId="0" xfId="0" applyNumberFormat="1"/>
    <xf numFmtId="0" fontId="10" fillId="0" borderId="0" xfId="0" applyFont="1" applyAlignment="1">
      <alignment vertical="center"/>
    </xf>
    <xf numFmtId="0" fontId="27" fillId="0" borderId="0" xfId="0" applyFont="1"/>
    <xf numFmtId="3" fontId="5" fillId="0" borderId="0" xfId="0" applyNumberFormat="1" applyFont="1" applyAlignment="1">
      <alignment wrapText="1"/>
    </xf>
    <xf numFmtId="3" fontId="11" fillId="0" borderId="0" xfId="0" applyNumberFormat="1" applyFont="1" applyAlignment="1">
      <alignment wrapText="1"/>
    </xf>
    <xf numFmtId="0" fontId="10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3" fontId="31" fillId="0" borderId="0" xfId="4" applyNumberFormat="1" applyFont="1" applyBorder="1" applyAlignment="1">
      <alignment horizontal="right" vertical="center" shrinkToFit="1"/>
    </xf>
    <xf numFmtId="0" fontId="2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27" fillId="0" borderId="0" xfId="0" applyFont="1" applyAlignment="1">
      <alignment horizontal="left"/>
    </xf>
    <xf numFmtId="0" fontId="11" fillId="2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/>
    </xf>
    <xf numFmtId="0" fontId="11" fillId="4" borderId="6" xfId="0" applyFont="1" applyFill="1" applyBorder="1" applyAlignment="1">
      <alignment vertical="center"/>
    </xf>
    <xf numFmtId="3" fontId="11" fillId="4" borderId="6" xfId="0" applyNumberFormat="1" applyFont="1" applyFill="1" applyBorder="1" applyAlignment="1">
      <alignment horizontal="right" vertical="center"/>
    </xf>
    <xf numFmtId="0" fontId="10" fillId="4" borderId="29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2" fillId="0" borderId="0" xfId="0" applyFont="1"/>
    <xf numFmtId="0" fontId="10" fillId="2" borderId="4" xfId="0" applyFont="1" applyFill="1" applyBorder="1" applyAlignment="1">
      <alignment horizontal="center" vertical="center"/>
    </xf>
    <xf numFmtId="3" fontId="31" fillId="0" borderId="16" xfId="0" applyNumberFormat="1" applyFont="1" applyFill="1" applyBorder="1" applyAlignment="1">
      <alignment horizontal="right" vertical="center" shrinkToFit="1"/>
    </xf>
    <xf numFmtId="3" fontId="31" fillId="0" borderId="17" xfId="0" applyNumberFormat="1" applyFont="1" applyFill="1" applyBorder="1" applyAlignment="1">
      <alignment horizontal="right" vertical="center" shrinkToFit="1"/>
    </xf>
    <xf numFmtId="3" fontId="3" fillId="0" borderId="19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1" fillId="0" borderId="20" xfId="4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/>
    </xf>
    <xf numFmtId="3" fontId="31" fillId="0" borderId="19" xfId="4" applyNumberFormat="1" applyFont="1" applyBorder="1" applyAlignment="1">
      <alignment horizontal="right" vertical="center" shrinkToFit="1"/>
    </xf>
    <xf numFmtId="3" fontId="31" fillId="0" borderId="7" xfId="4" applyNumberFormat="1" applyFont="1" applyBorder="1" applyAlignment="1">
      <alignment horizontal="right" vertical="center" shrinkToFit="1"/>
    </xf>
    <xf numFmtId="0" fontId="11" fillId="4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vertical="center" wrapText="1"/>
    </xf>
    <xf numFmtId="3" fontId="3" fillId="0" borderId="30" xfId="0" applyNumberFormat="1" applyFont="1" applyBorder="1" applyAlignment="1">
      <alignment horizontal="right" vertical="center" wrapText="1"/>
    </xf>
    <xf numFmtId="0" fontId="11" fillId="4" borderId="6" xfId="0" applyFont="1" applyFill="1" applyBorder="1" applyAlignment="1">
      <alignment vertical="center" wrapText="1"/>
    </xf>
    <xf numFmtId="0" fontId="20" fillId="0" borderId="0" xfId="0" applyFont="1"/>
    <xf numFmtId="3" fontId="11" fillId="4" borderId="31" xfId="0" applyNumberFormat="1" applyFont="1" applyFill="1" applyBorder="1" applyAlignment="1">
      <alignment horizontal="right" vertical="center"/>
    </xf>
    <xf numFmtId="3" fontId="11" fillId="4" borderId="3" xfId="0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4" fontId="0" fillId="0" borderId="0" xfId="0" applyNumberFormat="1"/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vertical="center"/>
    </xf>
    <xf numFmtId="3" fontId="31" fillId="0" borderId="19" xfId="0" applyNumberFormat="1" applyFont="1" applyBorder="1" applyAlignment="1">
      <alignment horizontal="right" vertical="center" shrinkToFit="1"/>
    </xf>
    <xf numFmtId="3" fontId="31" fillId="0" borderId="16" xfId="0" applyNumberFormat="1" applyFont="1" applyBorder="1" applyAlignment="1">
      <alignment horizontal="right" vertical="center" shrinkToFit="1"/>
    </xf>
    <xf numFmtId="3" fontId="31" fillId="0" borderId="7" xfId="0" applyNumberFormat="1" applyFont="1" applyBorder="1" applyAlignment="1">
      <alignment horizontal="right" vertical="center" shrinkToFit="1"/>
    </xf>
    <xf numFmtId="3" fontId="31" fillId="0" borderId="17" xfId="0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vertical="center"/>
    </xf>
    <xf numFmtId="165" fontId="3" fillId="0" borderId="19" xfId="0" applyNumberFormat="1" applyFont="1" applyBorder="1" applyAlignment="1">
      <alignment horizontal="right" vertical="center" wrapText="1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19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11" fillId="4" borderId="3" xfId="0" applyNumberFormat="1" applyFont="1" applyFill="1" applyBorder="1" applyAlignment="1">
      <alignment horizontal="right" vertical="center"/>
    </xf>
    <xf numFmtId="165" fontId="11" fillId="4" borderId="4" xfId="0" applyNumberFormat="1" applyFont="1" applyFill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165" fontId="3" fillId="0" borderId="17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vertical="center"/>
    </xf>
    <xf numFmtId="3" fontId="11" fillId="4" borderId="3" xfId="0" applyNumberFormat="1" applyFont="1" applyFill="1" applyBorder="1" applyAlignment="1">
      <alignment vertical="center"/>
    </xf>
    <xf numFmtId="4" fontId="3" fillId="0" borderId="19" xfId="0" applyNumberFormat="1" applyFont="1" applyBorder="1" applyAlignment="1">
      <alignment horizontal="right" vertical="center"/>
    </xf>
    <xf numFmtId="3" fontId="11" fillId="4" borderId="8" xfId="0" applyNumberFormat="1" applyFont="1" applyFill="1" applyBorder="1" applyAlignment="1">
      <alignment horizontal="right" vertical="center"/>
    </xf>
    <xf numFmtId="3" fontId="31" fillId="0" borderId="19" xfId="0" applyNumberFormat="1" applyFont="1" applyFill="1" applyBorder="1" applyAlignment="1">
      <alignment horizontal="right" vertical="center" shrinkToFit="1"/>
    </xf>
    <xf numFmtId="3" fontId="31" fillId="0" borderId="7" xfId="0" applyNumberFormat="1" applyFont="1" applyBorder="1" applyAlignment="1">
      <alignment horizontal="left" vertical="center" shrinkToFit="1"/>
    </xf>
    <xf numFmtId="3" fontId="11" fillId="4" borderId="4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3" fontId="31" fillId="0" borderId="16" xfId="4" applyNumberFormat="1" applyFont="1" applyBorder="1" applyAlignment="1">
      <alignment horizontal="right" vertical="center" shrinkToFit="1"/>
    </xf>
    <xf numFmtId="3" fontId="3" fillId="0" borderId="17" xfId="4" applyNumberFormat="1" applyFont="1" applyBorder="1" applyAlignment="1">
      <alignment horizontal="right" vertical="center" wrapText="1"/>
    </xf>
    <xf numFmtId="3" fontId="3" fillId="0" borderId="33" xfId="4" applyNumberFormat="1" applyFont="1" applyBorder="1" applyAlignment="1">
      <alignment horizontal="right" vertical="center" wrapText="1"/>
    </xf>
    <xf numFmtId="3" fontId="31" fillId="0" borderId="16" xfId="5" applyNumberFormat="1" applyFont="1" applyBorder="1" applyAlignment="1">
      <alignment horizontal="right" vertical="center" shrinkToFit="1"/>
    </xf>
    <xf numFmtId="3" fontId="31" fillId="0" borderId="17" xfId="5" applyNumberFormat="1" applyFont="1" applyBorder="1" applyAlignment="1">
      <alignment horizontal="right" vertical="center" shrinkToFit="1"/>
    </xf>
    <xf numFmtId="3" fontId="31" fillId="0" borderId="17" xfId="4" applyNumberFormat="1" applyFont="1" applyBorder="1" applyAlignment="1">
      <alignment horizontal="right" vertical="center" shrinkToFit="1"/>
    </xf>
    <xf numFmtId="3" fontId="31" fillId="0" borderId="35" xfId="0" applyNumberFormat="1" applyFont="1" applyFill="1" applyBorder="1" applyAlignment="1">
      <alignment horizontal="right" vertical="center" shrinkToFit="1"/>
    </xf>
    <xf numFmtId="3" fontId="11" fillId="4" borderId="4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14" fillId="0" borderId="0" xfId="1" applyAlignment="1" applyProtection="1"/>
    <xf numFmtId="0" fontId="3" fillId="0" borderId="0" xfId="0" applyFont="1" applyBorder="1" applyAlignment="1">
      <alignment horizontal="left" vertical="center"/>
    </xf>
    <xf numFmtId="3" fontId="3" fillId="0" borderId="19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1" fillId="0" borderId="37" xfId="0" applyNumberFormat="1" applyFont="1" applyBorder="1" applyAlignment="1">
      <alignment horizontal="right" vertical="center" shrinkToFit="1"/>
    </xf>
    <xf numFmtId="0" fontId="10" fillId="2" borderId="4" xfId="0" applyFont="1" applyFill="1" applyBorder="1" applyAlignment="1">
      <alignment horizontal="center" wrapText="1"/>
    </xf>
    <xf numFmtId="0" fontId="4" fillId="0" borderId="0" xfId="0" applyFont="1" applyBorder="1"/>
    <xf numFmtId="0" fontId="10" fillId="2" borderId="4" xfId="0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 shrinkToFit="1"/>
    </xf>
    <xf numFmtId="3" fontId="31" fillId="0" borderId="14" xfId="0" applyNumberFormat="1" applyFont="1" applyBorder="1" applyAlignment="1">
      <alignment horizontal="right" vertical="center" shrinkToFit="1"/>
    </xf>
    <xf numFmtId="3" fontId="31" fillId="0" borderId="14" xfId="0" applyNumberFormat="1" applyFont="1" applyBorder="1" applyAlignment="1">
      <alignment horizontal="right" vertical="top" shrinkToFit="1"/>
    </xf>
    <xf numFmtId="3" fontId="31" fillId="0" borderId="15" xfId="0" applyNumberFormat="1" applyFont="1" applyBorder="1" applyAlignment="1">
      <alignment horizontal="right" vertical="top" shrinkToFit="1"/>
    </xf>
    <xf numFmtId="0" fontId="5" fillId="0" borderId="0" xfId="0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right" vertical="center"/>
    </xf>
    <xf numFmtId="0" fontId="34" fillId="0" borderId="0" xfId="6" applyFont="1" applyAlignment="1">
      <alignment horizontal="center" vertical="center"/>
    </xf>
    <xf numFmtId="0" fontId="3" fillId="0" borderId="0" xfId="6" applyFont="1" applyAlignment="1">
      <alignment horizontal="center" vertical="center"/>
    </xf>
    <xf numFmtId="0" fontId="34" fillId="0" borderId="24" xfId="6" applyFont="1" applyBorder="1" applyAlignment="1">
      <alignment vertical="center"/>
    </xf>
    <xf numFmtId="3" fontId="34" fillId="0" borderId="24" xfId="6" applyNumberFormat="1" applyFont="1" applyBorder="1" applyAlignment="1">
      <alignment horizontal="right" vertical="center"/>
    </xf>
    <xf numFmtId="0" fontId="34" fillId="0" borderId="19" xfId="6" applyFont="1" applyBorder="1" applyAlignment="1">
      <alignment vertical="center"/>
    </xf>
    <xf numFmtId="3" fontId="34" fillId="0" borderId="19" xfId="6" applyNumberFormat="1" applyFont="1" applyBorder="1" applyAlignment="1">
      <alignment horizontal="right" vertical="center"/>
    </xf>
    <xf numFmtId="0" fontId="34" fillId="0" borderId="28" xfId="6" applyFont="1" applyFill="1" applyBorder="1" applyAlignment="1">
      <alignment horizontal="center" vertical="center"/>
    </xf>
    <xf numFmtId="3" fontId="3" fillId="0" borderId="24" xfId="6" applyNumberFormat="1" applyFont="1" applyFill="1" applyBorder="1" applyAlignment="1">
      <alignment horizontal="right" vertical="center"/>
    </xf>
    <xf numFmtId="0" fontId="34" fillId="0" borderId="18" xfId="6" applyFont="1" applyFill="1" applyBorder="1" applyAlignment="1">
      <alignment horizontal="center" vertical="center"/>
    </xf>
    <xf numFmtId="3" fontId="3" fillId="0" borderId="19" xfId="6" applyNumberFormat="1" applyFont="1" applyFill="1" applyBorder="1" applyAlignment="1">
      <alignment horizontal="right" vertical="center"/>
    </xf>
    <xf numFmtId="0" fontId="3" fillId="0" borderId="19" xfId="6" applyFont="1" applyBorder="1" applyAlignment="1">
      <alignment vertical="center"/>
    </xf>
    <xf numFmtId="3" fontId="3" fillId="0" borderId="19" xfId="6" applyNumberFormat="1" applyFont="1" applyBorder="1" applyAlignment="1">
      <alignment horizontal="right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3" fontId="11" fillId="4" borderId="39" xfId="7" applyNumberFormat="1" applyFont="1" applyFill="1" applyBorder="1" applyAlignment="1">
      <alignment horizontal="right" vertical="center"/>
    </xf>
    <xf numFmtId="3" fontId="3" fillId="0" borderId="40" xfId="7" applyNumberFormat="1" applyFont="1" applyFill="1" applyBorder="1" applyAlignment="1">
      <alignment horizontal="right" vertical="center"/>
    </xf>
    <xf numFmtId="3" fontId="3" fillId="0" borderId="39" xfId="7" applyNumberFormat="1" applyFont="1" applyFill="1" applyBorder="1" applyAlignment="1">
      <alignment horizontal="right" vertical="center"/>
    </xf>
    <xf numFmtId="0" fontId="10" fillId="2" borderId="31" xfId="0" applyFont="1" applyFill="1" applyBorder="1" applyAlignment="1">
      <alignment horizontal="center" vertical="center"/>
    </xf>
    <xf numFmtId="4" fontId="3" fillId="0" borderId="41" xfId="0" applyNumberFormat="1" applyFont="1" applyBorder="1" applyAlignment="1">
      <alignment horizontal="right" vertical="center"/>
    </xf>
    <xf numFmtId="4" fontId="3" fillId="0" borderId="42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0" fontId="4" fillId="0" borderId="27" xfId="0" applyFont="1" applyBorder="1"/>
    <xf numFmtId="0" fontId="4" fillId="0" borderId="19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7" xfId="0" applyFont="1" applyBorder="1"/>
    <xf numFmtId="3" fontId="11" fillId="4" borderId="8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0" fontId="11" fillId="5" borderId="6" xfId="0" applyFont="1" applyFill="1" applyBorder="1" applyAlignment="1">
      <alignment vertical="center"/>
    </xf>
    <xf numFmtId="3" fontId="11" fillId="5" borderId="8" xfId="0" applyNumberFormat="1" applyFont="1" applyFill="1" applyBorder="1" applyAlignment="1">
      <alignment horizontal="right" vertical="center"/>
    </xf>
    <xf numFmtId="165" fontId="11" fillId="5" borderId="4" xfId="0" applyNumberFormat="1" applyFont="1" applyFill="1" applyBorder="1" applyAlignment="1">
      <alignment horizontal="right" vertical="center"/>
    </xf>
    <xf numFmtId="0" fontId="11" fillId="5" borderId="6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11" fillId="4" borderId="27" xfId="0" applyNumberFormat="1" applyFont="1" applyFill="1" applyBorder="1" applyAlignment="1">
      <alignment horizontal="right" vertical="center"/>
    </xf>
    <xf numFmtId="1" fontId="31" fillId="0" borderId="32" xfId="0" applyNumberFormat="1" applyFont="1" applyBorder="1" applyAlignment="1">
      <alignment horizontal="right" vertical="top" shrinkToFit="1"/>
    </xf>
    <xf numFmtId="1" fontId="31" fillId="0" borderId="40" xfId="0" applyNumberFormat="1" applyFont="1" applyBorder="1" applyAlignment="1">
      <alignment horizontal="right" vertical="top" shrinkToFit="1"/>
    </xf>
    <xf numFmtId="1" fontId="31" fillId="0" borderId="43" xfId="0" applyNumberFormat="1" applyFont="1" applyBorder="1" applyAlignment="1">
      <alignment horizontal="right" vertical="top" shrinkToFit="1"/>
    </xf>
    <xf numFmtId="0" fontId="10" fillId="2" borderId="17" xfId="0" applyFont="1" applyFill="1" applyBorder="1" applyAlignment="1">
      <alignment horizontal="center" vertical="center"/>
    </xf>
    <xf numFmtId="3" fontId="31" fillId="0" borderId="27" xfId="0" applyNumberFormat="1" applyFont="1" applyBorder="1" applyAlignment="1">
      <alignment horizontal="right" vertical="top" shrinkToFit="1"/>
    </xf>
    <xf numFmtId="3" fontId="31" fillId="0" borderId="14" xfId="0" applyNumberFormat="1" applyFont="1" applyBorder="1" applyAlignment="1">
      <alignment horizontal="right" vertical="center" wrapText="1"/>
    </xf>
    <xf numFmtId="3" fontId="31" fillId="0" borderId="15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wrapText="1"/>
    </xf>
    <xf numFmtId="4" fontId="11" fillId="5" borderId="4" xfId="0" applyNumberFormat="1" applyFont="1" applyFill="1" applyBorder="1" applyAlignment="1">
      <alignment horizontal="right" vertical="center"/>
    </xf>
    <xf numFmtId="3" fontId="31" fillId="0" borderId="41" xfId="0" applyNumberFormat="1" applyFont="1" applyBorder="1" applyAlignment="1">
      <alignment horizontal="right" vertical="center" shrinkToFit="1"/>
    </xf>
    <xf numFmtId="3" fontId="31" fillId="0" borderId="31" xfId="0" applyNumberFormat="1" applyFont="1" applyBorder="1" applyAlignment="1">
      <alignment horizontal="right" vertical="center" shrinkToFit="1"/>
    </xf>
    <xf numFmtId="3" fontId="3" fillId="0" borderId="16" xfId="0" applyNumberFormat="1" applyFont="1" applyBorder="1" applyAlignment="1">
      <alignment horizontal="right" vertical="center" shrinkToFit="1"/>
    </xf>
    <xf numFmtId="3" fontId="31" fillId="0" borderId="42" xfId="0" applyNumberFormat="1" applyFont="1" applyBorder="1" applyAlignment="1">
      <alignment horizontal="right" vertical="center" shrinkToFit="1"/>
    </xf>
    <xf numFmtId="0" fontId="11" fillId="5" borderId="4" xfId="0" applyFont="1" applyFill="1" applyBorder="1" applyAlignment="1">
      <alignment vertical="center"/>
    </xf>
    <xf numFmtId="0" fontId="3" fillId="0" borderId="44" xfId="0" applyFont="1" applyBorder="1" applyAlignment="1">
      <alignment horizontal="left" vertical="center" wrapText="1"/>
    </xf>
    <xf numFmtId="166" fontId="3" fillId="0" borderId="52" xfId="0" applyNumberFormat="1" applyFont="1" applyBorder="1" applyAlignment="1">
      <alignment horizontal="right" vertical="center" wrapText="1"/>
    </xf>
    <xf numFmtId="166" fontId="3" fillId="0" borderId="41" xfId="0" applyNumberFormat="1" applyFont="1" applyBorder="1" applyAlignment="1">
      <alignment horizontal="right" vertical="center" wrapText="1"/>
    </xf>
    <xf numFmtId="166" fontId="3" fillId="0" borderId="45" xfId="0" applyNumberFormat="1" applyFont="1" applyBorder="1" applyAlignment="1">
      <alignment horizontal="right" vertical="center" wrapText="1"/>
    </xf>
    <xf numFmtId="166" fontId="3" fillId="0" borderId="42" xfId="0" applyNumberFormat="1" applyFont="1" applyBorder="1" applyAlignment="1">
      <alignment horizontal="right" vertical="center" wrapText="1"/>
    </xf>
    <xf numFmtId="166" fontId="3" fillId="0" borderId="36" xfId="0" applyNumberFormat="1" applyFont="1" applyBorder="1" applyAlignment="1">
      <alignment horizontal="right" vertical="center" wrapText="1"/>
    </xf>
    <xf numFmtId="166" fontId="3" fillId="0" borderId="37" xfId="0" applyNumberFormat="1" applyFont="1" applyBorder="1" applyAlignment="1">
      <alignment horizontal="right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166" fontId="10" fillId="4" borderId="0" xfId="0" applyNumberFormat="1" applyFont="1" applyFill="1" applyAlignment="1">
      <alignment vertical="center"/>
    </xf>
    <xf numFmtId="166" fontId="10" fillId="4" borderId="3" xfId="0" applyNumberFormat="1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left" vertical="center" wrapText="1"/>
    </xf>
    <xf numFmtId="4" fontId="3" fillId="0" borderId="60" xfId="0" applyNumberFormat="1" applyFont="1" applyFill="1" applyBorder="1" applyAlignment="1">
      <alignment horizontal="right" vertical="center"/>
    </xf>
    <xf numFmtId="0" fontId="3" fillId="0" borderId="61" xfId="0" applyFont="1" applyFill="1" applyBorder="1" applyAlignment="1">
      <alignment horizontal="left" vertical="center" wrapText="1"/>
    </xf>
    <xf numFmtId="4" fontId="3" fillId="0" borderId="62" xfId="0" applyNumberFormat="1" applyFon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4" fillId="0" borderId="23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24" xfId="0" applyFont="1" applyBorder="1"/>
    <xf numFmtId="4" fontId="3" fillId="0" borderId="23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4" fillId="0" borderId="5" xfId="6" applyFont="1" applyBorder="1" applyAlignment="1">
      <alignment horizontal="center" vertical="center"/>
    </xf>
    <xf numFmtId="0" fontId="34" fillId="0" borderId="0" xfId="6" applyFont="1" applyBorder="1" applyAlignment="1">
      <alignment horizontal="center" vertical="center"/>
    </xf>
    <xf numFmtId="0" fontId="3" fillId="0" borderId="19" xfId="0" applyFont="1" applyBorder="1"/>
    <xf numFmtId="3" fontId="3" fillId="0" borderId="17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3" fillId="0" borderId="23" xfId="6" applyFont="1" applyFill="1" applyBorder="1" applyAlignment="1">
      <alignment vertical="center"/>
    </xf>
    <xf numFmtId="0" fontId="3" fillId="0" borderId="16" xfId="6" applyFont="1" applyFill="1" applyBorder="1" applyAlignment="1">
      <alignment vertical="center"/>
    </xf>
    <xf numFmtId="0" fontId="3" fillId="0" borderId="0" xfId="6" applyFont="1" applyBorder="1" applyAlignment="1">
      <alignment horizontal="center" vertical="center"/>
    </xf>
    <xf numFmtId="0" fontId="3" fillId="0" borderId="24" xfId="6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34" fillId="0" borderId="0" xfId="6" applyFont="1" applyFill="1" applyAlignment="1">
      <alignment horizontal="center" vertical="center"/>
    </xf>
    <xf numFmtId="0" fontId="34" fillId="0" borderId="19" xfId="6" applyFont="1" applyFill="1" applyBorder="1" applyAlignment="1">
      <alignment vertical="center"/>
    </xf>
    <xf numFmtId="0" fontId="34" fillId="0" borderId="1" xfId="6" applyFont="1" applyFill="1" applyBorder="1" applyAlignment="1">
      <alignment horizontal="center" vertical="center"/>
    </xf>
    <xf numFmtId="0" fontId="34" fillId="0" borderId="7" xfId="6" applyFont="1" applyFill="1" applyBorder="1" applyAlignment="1">
      <alignment vertical="center"/>
    </xf>
    <xf numFmtId="0" fontId="3" fillId="0" borderId="65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3" fontId="3" fillId="0" borderId="66" xfId="0" applyNumberFormat="1" applyFont="1" applyFill="1" applyBorder="1" applyAlignment="1">
      <alignment horizontal="right" vertical="center"/>
    </xf>
    <xf numFmtId="3" fontId="3" fillId="0" borderId="63" xfId="0" applyNumberFormat="1" applyFont="1" applyFill="1" applyBorder="1" applyAlignment="1">
      <alignment horizontal="right" vertical="center"/>
    </xf>
    <xf numFmtId="3" fontId="3" fillId="0" borderId="67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0" fontId="27" fillId="0" borderId="0" xfId="0" applyFont="1"/>
    <xf numFmtId="0" fontId="29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3" fontId="11" fillId="4" borderId="6" xfId="0" applyNumberFormat="1" applyFont="1" applyFill="1" applyBorder="1" applyAlignment="1">
      <alignment horizontal="right" vertical="center"/>
    </xf>
    <xf numFmtId="3" fontId="11" fillId="4" borderId="3" xfId="0" applyNumberFormat="1" applyFont="1" applyFill="1" applyBorder="1" applyAlignment="1">
      <alignment horizontal="right" vertical="center"/>
    </xf>
    <xf numFmtId="165" fontId="3" fillId="0" borderId="19" xfId="0" applyNumberFormat="1" applyFont="1" applyBorder="1" applyAlignment="1">
      <alignment horizontal="right" vertical="center" wrapText="1"/>
    </xf>
    <xf numFmtId="165" fontId="3" fillId="0" borderId="19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165" fontId="3" fillId="0" borderId="25" xfId="0" applyNumberFormat="1" applyFont="1" applyBorder="1" applyAlignment="1">
      <alignment horizontal="right" vertical="center"/>
    </xf>
    <xf numFmtId="3" fontId="11" fillId="4" borderId="8" xfId="0" applyNumberFormat="1" applyFont="1" applyFill="1" applyBorder="1" applyAlignment="1">
      <alignment vertical="center"/>
    </xf>
    <xf numFmtId="165" fontId="3" fillId="0" borderId="18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9" xfId="0" applyFont="1" applyBorder="1"/>
    <xf numFmtId="0" fontId="3" fillId="0" borderId="19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/>
    <xf numFmtId="0" fontId="3" fillId="0" borderId="7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27" xfId="0" applyFont="1" applyBorder="1"/>
    <xf numFmtId="0" fontId="3" fillId="0" borderId="14" xfId="0" applyFont="1" applyBorder="1"/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8" applyFont="1" applyBorder="1"/>
    <xf numFmtId="0" fontId="3" fillId="0" borderId="24" xfId="8" applyFont="1" applyBorder="1" applyAlignment="1">
      <alignment horizontal="right"/>
    </xf>
    <xf numFmtId="0" fontId="3" fillId="0" borderId="23" xfId="8" applyFont="1" applyBorder="1" applyAlignment="1">
      <alignment horizontal="right"/>
    </xf>
    <xf numFmtId="0" fontId="3" fillId="0" borderId="19" xfId="8" applyFont="1" applyBorder="1"/>
    <xf numFmtId="0" fontId="3" fillId="0" borderId="19" xfId="8" applyFont="1" applyBorder="1" applyAlignment="1">
      <alignment horizontal="right"/>
    </xf>
    <xf numFmtId="0" fontId="3" fillId="0" borderId="16" xfId="8" applyFont="1" applyBorder="1" applyAlignment="1">
      <alignment horizontal="right"/>
    </xf>
    <xf numFmtId="0" fontId="3" fillId="0" borderId="16" xfId="8" applyFont="1" applyBorder="1"/>
    <xf numFmtId="0" fontId="3" fillId="0" borderId="7" xfId="8" applyFont="1" applyBorder="1" applyAlignment="1">
      <alignment horizontal="right"/>
    </xf>
    <xf numFmtId="0" fontId="3" fillId="0" borderId="17" xfId="8" applyFont="1" applyBorder="1" applyAlignment="1">
      <alignment horizontal="right"/>
    </xf>
    <xf numFmtId="0" fontId="29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3" fontId="34" fillId="0" borderId="0" xfId="0" applyNumberFormat="1" applyFont="1" applyBorder="1" applyAlignment="1">
      <alignment horizontal="right" vertical="center"/>
    </xf>
    <xf numFmtId="3" fontId="34" fillId="0" borderId="1" xfId="0" applyNumberFormat="1" applyFont="1" applyBorder="1" applyAlignment="1">
      <alignment vertical="center"/>
    </xf>
    <xf numFmtId="0" fontId="3" fillId="0" borderId="72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3" fontId="34" fillId="0" borderId="34" xfId="0" applyNumberFormat="1" applyFont="1" applyBorder="1" applyAlignment="1">
      <alignment horizontal="right" vertical="center"/>
    </xf>
    <xf numFmtId="3" fontId="34" fillId="0" borderId="7" xfId="0" applyNumberFormat="1" applyFont="1" applyBorder="1" applyAlignment="1">
      <alignment vertical="center"/>
    </xf>
    <xf numFmtId="0" fontId="3" fillId="0" borderId="73" xfId="0" applyFont="1" applyFill="1" applyBorder="1" applyAlignment="1">
      <alignment horizontal="left" vertical="center" wrapText="1"/>
    </xf>
    <xf numFmtId="1" fontId="31" fillId="0" borderId="34" xfId="0" applyNumberFormat="1" applyFont="1" applyFill="1" applyBorder="1" applyAlignment="1">
      <alignment horizontal="right" vertical="center" shrinkToFit="1"/>
    </xf>
    <xf numFmtId="1" fontId="31" fillId="0" borderId="35" xfId="0" applyNumberFormat="1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left" vertical="center" wrapText="1"/>
    </xf>
    <xf numFmtId="1" fontId="31" fillId="0" borderId="19" xfId="0" applyNumberFormat="1" applyFont="1" applyFill="1" applyBorder="1" applyAlignment="1">
      <alignment horizontal="right" vertical="center" shrinkToFit="1"/>
    </xf>
    <xf numFmtId="1" fontId="31" fillId="0" borderId="16" xfId="0" applyNumberFormat="1" applyFont="1" applyFill="1" applyBorder="1" applyAlignment="1">
      <alignment horizontal="right" vertical="center" shrinkToFit="1"/>
    </xf>
    <xf numFmtId="0" fontId="3" fillId="0" borderId="74" xfId="0" applyFont="1" applyFill="1" applyBorder="1" applyAlignment="1">
      <alignment horizontal="left" vertical="center" wrapText="1"/>
    </xf>
    <xf numFmtId="1" fontId="31" fillId="0" borderId="75" xfId="0" applyNumberFormat="1" applyFont="1" applyFill="1" applyBorder="1" applyAlignment="1">
      <alignment horizontal="right" vertical="center" shrinkToFit="1"/>
    </xf>
    <xf numFmtId="1" fontId="31" fillId="0" borderId="76" xfId="0" applyNumberFormat="1" applyFont="1" applyFill="1" applyBorder="1" applyAlignment="1">
      <alignment horizontal="right" vertical="center" shrinkToFit="1"/>
    </xf>
    <xf numFmtId="1" fontId="36" fillId="2" borderId="3" xfId="0" applyNumberFormat="1" applyFont="1" applyFill="1" applyBorder="1" applyAlignment="1">
      <alignment horizontal="center" vertical="center" shrinkToFit="1"/>
    </xf>
    <xf numFmtId="1" fontId="36" fillId="2" borderId="4" xfId="0" applyNumberFormat="1" applyFont="1" applyFill="1" applyBorder="1" applyAlignment="1">
      <alignment horizontal="center" vertical="center" shrinkToFit="1"/>
    </xf>
    <xf numFmtId="0" fontId="34" fillId="0" borderId="77" xfId="0" applyFont="1" applyBorder="1" applyAlignment="1">
      <alignment vertical="center"/>
    </xf>
    <xf numFmtId="3" fontId="34" fillId="0" borderId="78" xfId="0" applyNumberFormat="1" applyFont="1" applyBorder="1" applyAlignment="1">
      <alignment vertical="center" wrapText="1"/>
    </xf>
    <xf numFmtId="3" fontId="34" fillId="0" borderId="79" xfId="0" applyNumberFormat="1" applyFont="1" applyBorder="1" applyAlignment="1">
      <alignment vertical="center" wrapText="1"/>
    </xf>
    <xf numFmtId="0" fontId="34" fillId="0" borderId="54" xfId="0" applyFont="1" applyBorder="1" applyAlignment="1">
      <alignment vertical="center" wrapText="1"/>
    </xf>
    <xf numFmtId="3" fontId="34" fillId="0" borderId="45" xfId="0" applyNumberFormat="1" applyFont="1" applyBorder="1" applyAlignment="1">
      <alignment vertical="center" wrapText="1"/>
    </xf>
    <xf numFmtId="3" fontId="34" fillId="0" borderId="42" xfId="0" applyNumberFormat="1" applyFont="1" applyBorder="1" applyAlignment="1">
      <alignment vertical="center" wrapText="1"/>
    </xf>
    <xf numFmtId="4" fontId="34" fillId="0" borderId="45" xfId="0" applyNumberFormat="1" applyFont="1" applyBorder="1" applyAlignment="1">
      <alignment vertical="center" wrapText="1"/>
    </xf>
    <xf numFmtId="4" fontId="34" fillId="0" borderId="42" xfId="0" applyNumberFormat="1" applyFont="1" applyBorder="1" applyAlignment="1">
      <alignment vertical="center" wrapText="1"/>
    </xf>
    <xf numFmtId="0" fontId="34" fillId="0" borderId="44" xfId="0" applyFont="1" applyBorder="1" applyAlignment="1">
      <alignment vertical="center" wrapText="1"/>
    </xf>
    <xf numFmtId="3" fontId="34" fillId="0" borderId="36" xfId="0" applyNumberFormat="1" applyFont="1" applyBorder="1" applyAlignment="1">
      <alignment vertical="center" wrapText="1"/>
    </xf>
    <xf numFmtId="3" fontId="34" fillId="0" borderId="37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right" vertical="center"/>
    </xf>
    <xf numFmtId="165" fontId="3" fillId="0" borderId="23" xfId="0" applyNumberFormat="1" applyFont="1" applyBorder="1" applyAlignment="1">
      <alignment horizontal="right" vertical="center"/>
    </xf>
    <xf numFmtId="3" fontId="10" fillId="4" borderId="22" xfId="0" applyNumberFormat="1" applyFont="1" applyFill="1" applyBorder="1" applyAlignment="1">
      <alignment horizontal="right" vertical="center"/>
    </xf>
    <xf numFmtId="0" fontId="11" fillId="6" borderId="2" xfId="0" applyFont="1" applyFill="1" applyBorder="1" applyAlignment="1">
      <alignment vertical="center" wrapText="1"/>
    </xf>
    <xf numFmtId="165" fontId="11" fillId="6" borderId="3" xfId="0" applyNumberFormat="1" applyFont="1" applyFill="1" applyBorder="1" applyAlignment="1">
      <alignment horizontal="right" vertical="center"/>
    </xf>
    <xf numFmtId="165" fontId="11" fillId="6" borderId="4" xfId="0" applyNumberFormat="1" applyFont="1" applyFill="1" applyBorder="1" applyAlignment="1">
      <alignment horizontal="right" vertical="center"/>
    </xf>
    <xf numFmtId="165" fontId="11" fillId="6" borderId="8" xfId="0" applyNumberFormat="1" applyFont="1" applyFill="1" applyBorder="1" applyAlignment="1">
      <alignment horizontal="right" vertical="center"/>
    </xf>
    <xf numFmtId="165" fontId="11" fillId="6" borderId="3" xfId="0" applyNumberFormat="1" applyFont="1" applyFill="1" applyBorder="1" applyAlignment="1">
      <alignment horizontal="right" vertical="center" wrapText="1"/>
    </xf>
    <xf numFmtId="165" fontId="11" fillId="6" borderId="9" xfId="0" applyNumberFormat="1" applyFont="1" applyFill="1" applyBorder="1" applyAlignment="1">
      <alignment horizontal="right" vertical="center"/>
    </xf>
    <xf numFmtId="165" fontId="11" fillId="6" borderId="2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left" vertical="center"/>
    </xf>
    <xf numFmtId="3" fontId="3" fillId="0" borderId="23" xfId="0" applyNumberFormat="1" applyFont="1" applyBorder="1" applyAlignment="1">
      <alignment horizontal="right" vertical="center" shrinkToFit="1"/>
    </xf>
    <xf numFmtId="3" fontId="11" fillId="5" borderId="4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3" fontId="31" fillId="0" borderId="81" xfId="0" applyNumberFormat="1" applyFont="1" applyBorder="1" applyAlignment="1">
      <alignment horizontal="right" vertical="center" shrinkToFit="1"/>
    </xf>
    <xf numFmtId="0" fontId="3" fillId="0" borderId="20" xfId="0" applyFont="1" applyBorder="1" applyAlignment="1">
      <alignment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0" fillId="2" borderId="89" xfId="0" applyFont="1" applyFill="1" applyBorder="1" applyAlignment="1">
      <alignment horizontal="center" vertical="center" wrapText="1"/>
    </xf>
    <xf numFmtId="0" fontId="10" fillId="2" borderId="90" xfId="0" applyFont="1" applyFill="1" applyBorder="1" applyAlignment="1">
      <alignment horizontal="center" vertical="center" wrapText="1"/>
    </xf>
    <xf numFmtId="3" fontId="10" fillId="4" borderId="84" xfId="0" applyNumberFormat="1" applyFont="1" applyFill="1" applyBorder="1" applyAlignment="1">
      <alignment horizontal="right" vertical="center"/>
    </xf>
    <xf numFmtId="4" fontId="10" fillId="4" borderId="91" xfId="0" applyNumberFormat="1" applyFont="1" applyFill="1" applyBorder="1" applyAlignment="1">
      <alignment horizontal="right" vertical="center"/>
    </xf>
    <xf numFmtId="3" fontId="10" fillId="4" borderId="0" xfId="0" applyNumberFormat="1" applyFont="1" applyFill="1" applyBorder="1" applyAlignment="1">
      <alignment horizontal="right" vertical="center" wrapText="1"/>
    </xf>
    <xf numFmtId="4" fontId="10" fillId="4" borderId="62" xfId="0" applyNumberFormat="1" applyFont="1" applyFill="1" applyBorder="1" applyAlignment="1">
      <alignment horizontal="right" vertical="center" wrapText="1"/>
    </xf>
    <xf numFmtId="3" fontId="3" fillId="0" borderId="84" xfId="0" applyNumberFormat="1" applyFont="1" applyFill="1" applyBorder="1" applyAlignment="1">
      <alignment horizontal="right" vertical="center"/>
    </xf>
    <xf numFmtId="3" fontId="3" fillId="0" borderId="92" xfId="0" applyNumberFormat="1" applyFont="1" applyFill="1" applyBorder="1" applyAlignment="1">
      <alignment horizontal="right" vertical="center"/>
    </xf>
    <xf numFmtId="3" fontId="3" fillId="0" borderId="58" xfId="0" applyNumberFormat="1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center" vertical="center" wrapText="1"/>
    </xf>
    <xf numFmtId="3" fontId="3" fillId="0" borderId="93" xfId="0" applyNumberFormat="1" applyFont="1" applyFill="1" applyBorder="1" applyAlignment="1">
      <alignment horizontal="right" vertical="center"/>
    </xf>
    <xf numFmtId="4" fontId="3" fillId="0" borderId="9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shrinkToFit="1"/>
    </xf>
    <xf numFmtId="0" fontId="3" fillId="0" borderId="62" xfId="0" applyFont="1" applyFill="1" applyBorder="1" applyAlignment="1">
      <alignment horizontal="center" vertical="center" wrapText="1"/>
    </xf>
    <xf numFmtId="3" fontId="3" fillId="0" borderId="94" xfId="0" applyNumberFormat="1" applyFont="1" applyFill="1" applyBorder="1" applyAlignment="1">
      <alignment horizontal="right" vertical="center"/>
    </xf>
    <xf numFmtId="4" fontId="3" fillId="0" borderId="95" xfId="0" applyNumberFormat="1" applyFont="1" applyFill="1" applyBorder="1" applyAlignment="1">
      <alignment horizontal="right" vertical="center"/>
    </xf>
    <xf numFmtId="3" fontId="3" fillId="0" borderId="96" xfId="0" applyNumberFormat="1" applyFont="1" applyFill="1" applyBorder="1" applyAlignment="1">
      <alignment horizontal="right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/>
    </xf>
    <xf numFmtId="3" fontId="31" fillId="0" borderId="24" xfId="4" applyNumberFormat="1" applyFont="1" applyBorder="1" applyAlignment="1">
      <alignment horizontal="right" vertical="center" shrinkToFit="1"/>
    </xf>
    <xf numFmtId="3" fontId="3" fillId="0" borderId="7" xfId="4" applyNumberFormat="1" applyFont="1" applyBorder="1" applyAlignment="1">
      <alignment horizontal="right" vertical="center" wrapText="1"/>
    </xf>
    <xf numFmtId="3" fontId="31" fillId="0" borderId="23" xfId="4" applyNumberFormat="1" applyFont="1" applyBorder="1" applyAlignment="1">
      <alignment horizontal="right" vertical="center" shrinkToFit="1"/>
    </xf>
    <xf numFmtId="3" fontId="3" fillId="0" borderId="1" xfId="4" applyNumberFormat="1" applyFont="1" applyBorder="1" applyAlignment="1">
      <alignment horizontal="right" vertical="center" wrapText="1"/>
    </xf>
    <xf numFmtId="3" fontId="31" fillId="0" borderId="0" xfId="5" applyNumberFormat="1" applyFont="1" applyBorder="1" applyAlignment="1">
      <alignment horizontal="right" vertical="center" shrinkToFit="1"/>
    </xf>
    <xf numFmtId="0" fontId="2" fillId="7" borderId="4" xfId="0" applyFont="1" applyFill="1" applyBorder="1" applyAlignment="1">
      <alignment horizontal="center" vertical="center" wrapText="1"/>
    </xf>
    <xf numFmtId="0" fontId="0" fillId="0" borderId="20" xfId="0" applyBorder="1"/>
    <xf numFmtId="0" fontId="39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1" fillId="0" borderId="1" xfId="5" applyNumberFormat="1" applyFont="1" applyBorder="1" applyAlignment="1">
      <alignment horizontal="right" vertical="center" shrinkToFit="1"/>
    </xf>
    <xf numFmtId="3" fontId="31" fillId="0" borderId="1" xfId="4" applyNumberFormat="1" applyFont="1" applyBorder="1" applyAlignment="1">
      <alignment horizontal="right" vertical="center" shrinkToFit="1"/>
    </xf>
    <xf numFmtId="0" fontId="3" fillId="0" borderId="20" xfId="0" applyFont="1" applyBorder="1" applyAlignment="1">
      <alignment horizontal="left" vertical="center"/>
    </xf>
    <xf numFmtId="0" fontId="3" fillId="0" borderId="0" xfId="0" applyFont="1"/>
    <xf numFmtId="0" fontId="3" fillId="0" borderId="17" xfId="0" applyFont="1" applyBorder="1"/>
    <xf numFmtId="0" fontId="3" fillId="0" borderId="27" xfId="8" applyFont="1" applyBorder="1"/>
    <xf numFmtId="0" fontId="3" fillId="0" borderId="14" xfId="8" applyFont="1" applyBorder="1"/>
    <xf numFmtId="0" fontId="3" fillId="0" borderId="14" xfId="8" applyFont="1" applyBorder="1" applyAlignment="1">
      <alignment horizontal="right"/>
    </xf>
    <xf numFmtId="0" fontId="3" fillId="0" borderId="15" xfId="8" applyFont="1" applyBorder="1" applyAlignment="1">
      <alignment horizontal="right"/>
    </xf>
    <xf numFmtId="0" fontId="33" fillId="0" borderId="0" xfId="0" applyFont="1"/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99" xfId="0" applyFont="1" applyFill="1" applyBorder="1" applyAlignment="1">
      <alignment horizontal="left" vertical="center" wrapText="1"/>
    </xf>
    <xf numFmtId="3" fontId="3" fillId="0" borderId="100" xfId="0" applyNumberFormat="1" applyFont="1" applyFill="1" applyBorder="1" applyAlignment="1">
      <alignment horizontal="right" vertical="center"/>
    </xf>
    <xf numFmtId="4" fontId="3" fillId="0" borderId="101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4" fontId="3" fillId="0" borderId="102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 wrapText="1"/>
    </xf>
    <xf numFmtId="168" fontId="31" fillId="0" borderId="24" xfId="0" applyNumberFormat="1" applyFont="1" applyFill="1" applyBorder="1" applyAlignment="1">
      <alignment horizontal="right" vertical="center" shrinkToFit="1"/>
    </xf>
    <xf numFmtId="167" fontId="31" fillId="0" borderId="23" xfId="0" applyNumberFormat="1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left" vertical="center" wrapText="1"/>
    </xf>
    <xf numFmtId="3" fontId="31" fillId="0" borderId="7" xfId="0" applyNumberFormat="1" applyFont="1" applyFill="1" applyBorder="1" applyAlignment="1">
      <alignment horizontal="right" vertical="center" shrinkToFit="1"/>
    </xf>
    <xf numFmtId="0" fontId="3" fillId="7" borderId="20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" fontId="11" fillId="4" borderId="4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left" vertical="top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0" fillId="2" borderId="86" xfId="0" applyFont="1" applyFill="1" applyBorder="1" applyAlignment="1">
      <alignment horizontal="center" vertical="center" wrapText="1"/>
    </xf>
    <xf numFmtId="0" fontId="10" fillId="2" borderId="87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10" fillId="2" borderId="83" xfId="0" applyFont="1" applyFill="1" applyBorder="1" applyAlignment="1">
      <alignment horizontal="center" vertical="center"/>
    </xf>
    <xf numFmtId="0" fontId="10" fillId="2" borderId="88" xfId="0" applyFont="1" applyFill="1" applyBorder="1" applyAlignment="1">
      <alignment horizontal="center" vertical="center"/>
    </xf>
    <xf numFmtId="0" fontId="10" fillId="2" borderId="84" xfId="0" applyFont="1" applyFill="1" applyBorder="1" applyAlignment="1">
      <alignment horizontal="center" vertical="center"/>
    </xf>
    <xf numFmtId="0" fontId="10" fillId="2" borderId="85" xfId="0" applyFont="1" applyFill="1" applyBorder="1" applyAlignment="1">
      <alignment horizontal="center" vertical="center"/>
    </xf>
    <xf numFmtId="0" fontId="10" fillId="6" borderId="69" xfId="0" applyFont="1" applyFill="1" applyBorder="1" applyAlignment="1">
      <alignment horizontal="center" vertical="center" wrapText="1"/>
    </xf>
    <xf numFmtId="0" fontId="10" fillId="6" borderId="70" xfId="0" applyFont="1" applyFill="1" applyBorder="1" applyAlignment="1">
      <alignment horizontal="center" vertical="center" wrapText="1"/>
    </xf>
    <xf numFmtId="0" fontId="10" fillId="6" borderId="68" xfId="0" applyFont="1" applyFill="1" applyBorder="1" applyAlignment="1">
      <alignment horizontal="center" vertical="center" wrapText="1"/>
    </xf>
    <xf numFmtId="0" fontId="10" fillId="6" borderId="8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103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0" fillId="2" borderId="28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</cellXfs>
  <cellStyles count="12">
    <cellStyle name="Hi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6 2" xfId="9"/>
    <cellStyle name="Normal 7" xfId="8"/>
    <cellStyle name="Vírgula" xfId="7" builtinId="3"/>
    <cellStyle name="Vírgula 2" xfId="10"/>
    <cellStyle name="Vírgula 3" xfId="1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DISTRITO FEDERAL - DIEPS/GEDEG/SIEDF - Anuário Estatístico do Distrito Federal - AEDF - Quantidade (Kg) das exportações e importações realizadas no DF - 2015 a 2019.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'11.3.1'!#REF!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'11.3.1'!#REF!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'11.3.1'!#REF!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18C-496A-A72A-C7CDF35AE4B3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'11.3.1'!#REF!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'11.3.1'!#REF!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'11.3.1'!#REF!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18C-496A-A72A-C7CDF35AE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5022432"/>
        <c:axId val="1"/>
        <c:axId val="0"/>
      </c:bar3DChart>
      <c:catAx>
        <c:axId val="47502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Fonte: AEDF</a:t>
                </a:r>
              </a:p>
            </c:rich>
          </c:tx>
          <c:layout>
            <c:manualLayout>
              <c:xMode val="edge"/>
              <c:yMode val="edge"/>
              <c:x val="6.545976624716782E-3"/>
              <c:y val="0.95840394183855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Kg</a:t>
                </a:r>
              </a:p>
            </c:rich>
          </c:tx>
          <c:layout>
            <c:manualLayout>
              <c:xMode val="edge"/>
              <c:yMode val="edge"/>
              <c:x val="3.363308024725347E-2"/>
              <c:y val="0.485474990472816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75022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Tabela 11.20 - DISTRITO FEDERAL - CODEPLAN/DIEPS/GEDEG/SIEDF - Anuário Estatístico do DF - Número de voos internacionais regulares, segundo o tipo, no período de 2012 a 2018.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'11.7.3_Inframérica_Voos'!#REF!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'11.7.3_Inframérica_Voos'!#REF!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'11.7.3_Inframérica_Voos'!#REF!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B3B-4DEF-8660-C93ACA4AD2A4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'11.7.3_Inframérica_Voos'!#REF!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'11.7.3_Inframérica_Voos'!#REF!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'11.7.3_Inframérica_Voos'!#REF!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B3B-4DEF-8660-C93ACA4AD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2089168"/>
        <c:axId val="1"/>
        <c:axId val="0"/>
      </c:bar3DChart>
      <c:catAx>
        <c:axId val="62208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Fonte: INFRAMÉRICA - Dados elaborados pela CODEPLAN</a:t>
                </a:r>
              </a:p>
            </c:rich>
          </c:tx>
          <c:layout>
            <c:manualLayout>
              <c:xMode val="edge"/>
              <c:yMode val="edge"/>
              <c:x val="6.7804807046704142E-3"/>
              <c:y val="0.968364214696211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Quantitativo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22089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44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6">
            <a:lumMod val="5000"/>
            <a:lumOff val="95000"/>
          </a:schemeClr>
        </a:gs>
        <a:gs pos="74000">
          <a:schemeClr val="accent6">
            <a:lumMod val="45000"/>
            <a:lumOff val="55000"/>
          </a:schemeClr>
        </a:gs>
        <a:gs pos="83000">
          <a:schemeClr val="accent6">
            <a:lumMod val="45000"/>
            <a:lumOff val="55000"/>
          </a:schemeClr>
        </a:gs>
        <a:gs pos="100000">
          <a:schemeClr val="accent6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38100</xdr:rowOff>
    </xdr:from>
    <xdr:to>
      <xdr:col>9</xdr:col>
      <xdr:colOff>1343025</xdr:colOff>
      <xdr:row>81</xdr:row>
      <xdr:rowOff>123825</xdr:rowOff>
    </xdr:to>
    <xdr:graphicFrame macro="">
      <xdr:nvGraphicFramePr>
        <xdr:cNvPr id="371814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0.75334</cdr:x>
      <cdr:y>0.14724</cdr:y>
    </cdr:from>
    <cdr:to>
      <cdr:x>0.95903</cdr:x>
      <cdr:y>0.34765</cdr:y>
    </cdr:to>
    <cdr:pic>
      <cdr:nvPicPr>
        <cdr:cNvPr id="7" name="Imagem 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582025" y="685800"/>
          <a:ext cx="2343150" cy="93345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72</xdr:row>
      <xdr:rowOff>47625</xdr:rowOff>
    </xdr:from>
    <xdr:to>
      <xdr:col>27</xdr:col>
      <xdr:colOff>285750</xdr:colOff>
      <xdr:row>209</xdr:row>
      <xdr:rowOff>114300</xdr:rowOff>
    </xdr:to>
    <xdr:sp macro="" textlink="">
      <xdr:nvSpPr>
        <xdr:cNvPr id="3721217" name="AutoShape 2"/>
        <xdr:cNvSpPr>
          <a:spLocks noChangeAspect="1" noChangeArrowheads="1"/>
        </xdr:cNvSpPr>
      </xdr:nvSpPr>
      <xdr:spPr bwMode="auto">
        <a:xfrm>
          <a:off x="6515100" y="14792325"/>
          <a:ext cx="16221075" cy="2094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361950</xdr:colOff>
      <xdr:row>34</xdr:row>
      <xdr:rowOff>152400</xdr:rowOff>
    </xdr:from>
    <xdr:to>
      <xdr:col>32</xdr:col>
      <xdr:colOff>38100</xdr:colOff>
      <xdr:row>68</xdr:row>
      <xdr:rowOff>95250</xdr:rowOff>
    </xdr:to>
    <xdr:graphicFrame macro="">
      <xdr:nvGraphicFramePr>
        <xdr:cNvPr id="372326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63</xdr:row>
      <xdr:rowOff>123825</xdr:rowOff>
    </xdr:from>
    <xdr:to>
      <xdr:col>5</xdr:col>
      <xdr:colOff>447675</xdr:colOff>
      <xdr:row>88</xdr:row>
      <xdr:rowOff>114300</xdr:rowOff>
    </xdr:to>
    <xdr:pic>
      <xdr:nvPicPr>
        <xdr:cNvPr id="3727361" name="Imagem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753725"/>
          <a:ext cx="8277225" cy="430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19050</xdr:rowOff>
    </xdr:to>
    <xdr:pic>
      <xdr:nvPicPr>
        <xdr:cNvPr id="372838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32575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6"/>
  <sheetViews>
    <sheetView showGridLines="0" workbookViewId="0">
      <selection activeCell="A6" sqref="A6"/>
    </sheetView>
  </sheetViews>
  <sheetFormatPr defaultRowHeight="12.75" x14ac:dyDescent="0.2"/>
  <sheetData>
    <row r="6" spans="1:1" ht="41.25" x14ac:dyDescent="0.8">
      <c r="A6" s="64" t="s">
        <v>347</v>
      </c>
    </row>
  </sheetData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D30"/>
  <sheetViews>
    <sheetView zoomScaleNormal="100" zoomScaleSheetLayoutView="100" workbookViewId="0">
      <pane ySplit="3" topLeftCell="A4" activePane="bottomLeft" state="frozen"/>
      <selection activeCell="A2" sqref="A2:A4"/>
      <selection pane="bottomLeft" activeCell="A23" sqref="A23"/>
    </sheetView>
  </sheetViews>
  <sheetFormatPr defaultColWidth="18.5703125" defaultRowHeight="12" customHeight="1" x14ac:dyDescent="0.2"/>
  <cols>
    <col min="1" max="1" width="24.28515625" style="1" customWidth="1"/>
    <col min="2" max="2" width="9.7109375" style="1" customWidth="1"/>
    <col min="3" max="3" width="7.7109375" style="1" customWidth="1"/>
    <col min="4" max="4" width="10.140625" style="1" customWidth="1"/>
    <col min="5" max="5" width="8.28515625" style="1" customWidth="1"/>
    <col min="6" max="7" width="12.85546875" style="1" customWidth="1"/>
    <col min="8" max="8" width="12.5703125" style="1" customWidth="1"/>
    <col min="9" max="9" width="15.7109375" style="1" customWidth="1"/>
    <col min="10" max="10" width="8.140625" style="1" customWidth="1"/>
    <col min="11" max="11" width="13.7109375" style="1" customWidth="1"/>
    <col min="12" max="12" width="10.42578125" style="1" customWidth="1"/>
    <col min="13" max="13" width="15.7109375" style="1" customWidth="1"/>
    <col min="14" max="14" width="15.140625" style="1" customWidth="1"/>
    <col min="15" max="15" width="8.85546875" style="1" customWidth="1"/>
    <col min="16" max="16" width="3.140625" style="1" customWidth="1"/>
    <col min="17" max="17" width="2.28515625" style="1" customWidth="1"/>
    <col min="18" max="18" width="2.42578125" style="1" customWidth="1"/>
    <col min="19" max="19" width="4" style="1" customWidth="1"/>
    <col min="20" max="20" width="4.7109375" style="1" customWidth="1"/>
    <col min="21" max="21" width="3.85546875" style="1" customWidth="1"/>
    <col min="22" max="22" width="5.42578125" style="1" customWidth="1"/>
    <col min="23" max="23" width="5" style="1" customWidth="1"/>
    <col min="24" max="24" width="3.5703125" style="1" customWidth="1"/>
    <col min="25" max="25" width="5.7109375" style="1" customWidth="1"/>
    <col min="26" max="26" width="5.5703125" style="1" customWidth="1"/>
    <col min="27" max="16384" width="18.5703125" style="1"/>
  </cols>
  <sheetData>
    <row r="1" spans="1:14" s="8" customFormat="1" ht="15" customHeight="1" x14ac:dyDescent="0.2">
      <c r="A1" s="32" t="s">
        <v>668</v>
      </c>
    </row>
    <row r="2" spans="1:14" s="8" customFormat="1" ht="18" customHeight="1" x14ac:dyDescent="0.2">
      <c r="A2" s="452" t="s">
        <v>222</v>
      </c>
      <c r="B2" s="442" t="s">
        <v>223</v>
      </c>
      <c r="C2" s="442" t="s">
        <v>47</v>
      </c>
      <c r="D2" s="442" t="s">
        <v>224</v>
      </c>
      <c r="E2" s="441" t="s">
        <v>225</v>
      </c>
      <c r="F2" s="434"/>
      <c r="G2" s="434"/>
      <c r="H2" s="434"/>
      <c r="I2" s="452"/>
      <c r="J2" s="442" t="s">
        <v>227</v>
      </c>
      <c r="K2" s="442"/>
      <c r="L2" s="442"/>
      <c r="M2" s="441"/>
      <c r="N2" s="441"/>
    </row>
    <row r="3" spans="1:14" s="8" customFormat="1" ht="24.95" customHeight="1" x14ac:dyDescent="0.2">
      <c r="A3" s="452"/>
      <c r="B3" s="442"/>
      <c r="C3" s="442"/>
      <c r="D3" s="442"/>
      <c r="E3" s="95" t="s">
        <v>20</v>
      </c>
      <c r="F3" s="78" t="s">
        <v>228</v>
      </c>
      <c r="G3" s="44" t="s">
        <v>235</v>
      </c>
      <c r="H3" s="44" t="s">
        <v>229</v>
      </c>
      <c r="I3" s="44" t="s">
        <v>226</v>
      </c>
      <c r="J3" s="44" t="s">
        <v>20</v>
      </c>
      <c r="K3" s="44" t="s">
        <v>230</v>
      </c>
      <c r="L3" s="44" t="s">
        <v>234</v>
      </c>
      <c r="M3" s="45" t="s">
        <v>233</v>
      </c>
      <c r="N3" s="45" t="s">
        <v>231</v>
      </c>
    </row>
    <row r="4" spans="1:14" ht="15" customHeight="1" x14ac:dyDescent="0.2">
      <c r="A4" s="434">
        <v>2019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ht="15" customHeight="1" x14ac:dyDescent="0.2">
      <c r="A5" s="82" t="s">
        <v>0</v>
      </c>
      <c r="B5" s="108">
        <v>1615.6</v>
      </c>
      <c r="C5" s="108">
        <v>0</v>
      </c>
      <c r="D5" s="108">
        <v>82.3</v>
      </c>
      <c r="E5" s="108">
        <v>518.20000000000005</v>
      </c>
      <c r="F5" s="108">
        <v>0</v>
      </c>
      <c r="G5" s="108">
        <v>0</v>
      </c>
      <c r="H5" s="108">
        <v>518.20000000000005</v>
      </c>
      <c r="I5" s="108">
        <v>0</v>
      </c>
      <c r="J5" s="108">
        <v>1015.0999999999999</v>
      </c>
      <c r="K5" s="108">
        <v>644.29999999999995</v>
      </c>
      <c r="L5" s="108">
        <v>267.09999999999997</v>
      </c>
      <c r="M5" s="108">
        <v>103.7</v>
      </c>
      <c r="N5" s="109">
        <v>0</v>
      </c>
    </row>
    <row r="6" spans="1:14" ht="15" customHeight="1" x14ac:dyDescent="0.2">
      <c r="A6" s="46" t="s">
        <v>22</v>
      </c>
      <c r="B6" s="106">
        <v>0</v>
      </c>
      <c r="C6" s="106">
        <v>0</v>
      </c>
      <c r="D6" s="106">
        <v>0</v>
      </c>
      <c r="E6" s="106">
        <v>0</v>
      </c>
      <c r="F6" s="106">
        <v>0</v>
      </c>
      <c r="G6" s="104">
        <v>0</v>
      </c>
      <c r="H6" s="106">
        <v>0</v>
      </c>
      <c r="I6" s="106">
        <v>0</v>
      </c>
      <c r="J6" s="106">
        <v>0</v>
      </c>
      <c r="K6" s="106">
        <v>0</v>
      </c>
      <c r="L6" s="106">
        <v>0</v>
      </c>
      <c r="M6" s="106">
        <v>0</v>
      </c>
      <c r="N6" s="110">
        <v>0</v>
      </c>
    </row>
    <row r="7" spans="1:14" ht="15" customHeight="1" x14ac:dyDescent="0.2">
      <c r="A7" s="39" t="s">
        <v>232</v>
      </c>
      <c r="B7" s="106">
        <v>146.1</v>
      </c>
      <c r="C7" s="106">
        <v>0</v>
      </c>
      <c r="D7" s="106">
        <v>0</v>
      </c>
      <c r="E7" s="106">
        <v>21.2</v>
      </c>
      <c r="F7" s="106">
        <v>0</v>
      </c>
      <c r="G7" s="104">
        <v>0</v>
      </c>
      <c r="H7" s="106">
        <v>21.2</v>
      </c>
      <c r="I7" s="106">
        <v>0</v>
      </c>
      <c r="J7" s="106">
        <v>124.9</v>
      </c>
      <c r="K7" s="106">
        <v>94</v>
      </c>
      <c r="L7" s="106">
        <v>30.9</v>
      </c>
      <c r="M7" s="106">
        <v>0</v>
      </c>
      <c r="N7" s="110">
        <v>0</v>
      </c>
    </row>
    <row r="8" spans="1:14" ht="15" customHeight="1" x14ac:dyDescent="0.2">
      <c r="A8" s="46" t="s">
        <v>23</v>
      </c>
      <c r="B8" s="106">
        <v>1380</v>
      </c>
      <c r="C8" s="106">
        <v>0</v>
      </c>
      <c r="D8" s="106">
        <v>78.8</v>
      </c>
      <c r="E8" s="106">
        <v>497</v>
      </c>
      <c r="F8" s="106">
        <v>0</v>
      </c>
      <c r="G8" s="104">
        <v>0</v>
      </c>
      <c r="H8" s="106">
        <v>497</v>
      </c>
      <c r="I8" s="106">
        <v>0</v>
      </c>
      <c r="J8" s="106">
        <v>804.2</v>
      </c>
      <c r="K8" s="106">
        <v>464.3</v>
      </c>
      <c r="L8" s="106">
        <v>236.2</v>
      </c>
      <c r="M8" s="106">
        <v>103.7</v>
      </c>
      <c r="N8" s="110">
        <v>0</v>
      </c>
    </row>
    <row r="9" spans="1:14" ht="15" customHeight="1" x14ac:dyDescent="0.2">
      <c r="A9" s="46" t="s">
        <v>24</v>
      </c>
      <c r="B9" s="106">
        <v>17.899999999999999</v>
      </c>
      <c r="C9" s="106">
        <v>0</v>
      </c>
      <c r="D9" s="106">
        <v>3.5</v>
      </c>
      <c r="E9" s="106">
        <v>0</v>
      </c>
      <c r="F9" s="106">
        <v>0</v>
      </c>
      <c r="G9" s="104">
        <v>0</v>
      </c>
      <c r="H9" s="106">
        <v>0</v>
      </c>
      <c r="I9" s="106">
        <v>0</v>
      </c>
      <c r="J9" s="106">
        <v>14.4</v>
      </c>
      <c r="K9" s="106">
        <v>14.4</v>
      </c>
      <c r="L9" s="106">
        <v>0</v>
      </c>
      <c r="M9" s="106">
        <v>0</v>
      </c>
      <c r="N9" s="110">
        <v>0</v>
      </c>
    </row>
    <row r="10" spans="1:14" ht="15" customHeight="1" x14ac:dyDescent="0.2">
      <c r="A10" s="37" t="s">
        <v>167</v>
      </c>
      <c r="B10" s="107">
        <v>71.599999999999994</v>
      </c>
      <c r="C10" s="107">
        <v>0</v>
      </c>
      <c r="D10" s="107">
        <v>0</v>
      </c>
      <c r="E10" s="107">
        <v>0</v>
      </c>
      <c r="F10" s="107">
        <v>0</v>
      </c>
      <c r="G10" s="105">
        <v>0</v>
      </c>
      <c r="H10" s="107">
        <v>0</v>
      </c>
      <c r="I10" s="107">
        <v>0</v>
      </c>
      <c r="J10" s="107">
        <v>71.599999999999994</v>
      </c>
      <c r="K10" s="107">
        <v>71.599999999999994</v>
      </c>
      <c r="L10" s="107">
        <v>0</v>
      </c>
      <c r="M10" s="107">
        <v>0</v>
      </c>
      <c r="N10" s="111">
        <v>0</v>
      </c>
    </row>
    <row r="11" spans="1:14" ht="15" customHeight="1" x14ac:dyDescent="0.2">
      <c r="A11" s="434">
        <v>2020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</row>
    <row r="12" spans="1:14" ht="15" customHeight="1" x14ac:dyDescent="0.2">
      <c r="A12" s="82" t="s">
        <v>0</v>
      </c>
      <c r="B12" s="108">
        <v>2380.8000000000002</v>
      </c>
      <c r="C12" s="108">
        <v>0</v>
      </c>
      <c r="D12" s="108">
        <v>77.7</v>
      </c>
      <c r="E12" s="108">
        <v>817</v>
      </c>
      <c r="F12" s="108">
        <v>0</v>
      </c>
      <c r="G12" s="108">
        <v>4.5</v>
      </c>
      <c r="H12" s="108">
        <v>790.1</v>
      </c>
      <c r="I12" s="108">
        <v>22.4</v>
      </c>
      <c r="J12" s="108">
        <v>1486.0999999999997</v>
      </c>
      <c r="K12" s="108">
        <v>839</v>
      </c>
      <c r="L12" s="108">
        <v>535.69999999999993</v>
      </c>
      <c r="M12" s="108">
        <v>103.1</v>
      </c>
      <c r="N12" s="109">
        <v>8.3000000000000007</v>
      </c>
    </row>
    <row r="13" spans="1:14" ht="15" customHeight="1" x14ac:dyDescent="0.2">
      <c r="A13" s="268" t="s">
        <v>22</v>
      </c>
      <c r="B13" s="273">
        <v>461.1</v>
      </c>
      <c r="C13" s="273">
        <v>0</v>
      </c>
      <c r="D13" s="274">
        <v>0</v>
      </c>
      <c r="E13" s="278">
        <v>8</v>
      </c>
      <c r="F13" s="273">
        <v>0</v>
      </c>
      <c r="G13" s="272">
        <v>0</v>
      </c>
      <c r="H13" s="273">
        <v>8</v>
      </c>
      <c r="I13" s="275">
        <v>0</v>
      </c>
      <c r="J13" s="277">
        <v>453.09999999999997</v>
      </c>
      <c r="K13" s="273">
        <v>183.2</v>
      </c>
      <c r="L13" s="273">
        <v>269.89999999999998</v>
      </c>
      <c r="M13" s="273">
        <v>0</v>
      </c>
      <c r="N13" s="274">
        <v>0</v>
      </c>
    </row>
    <row r="14" spans="1:14" ht="15" customHeight="1" x14ac:dyDescent="0.2">
      <c r="A14" s="269" t="s">
        <v>539</v>
      </c>
      <c r="B14" s="273">
        <v>126.6</v>
      </c>
      <c r="C14" s="273">
        <v>0</v>
      </c>
      <c r="D14" s="274">
        <v>0</v>
      </c>
      <c r="E14" s="278">
        <v>14.6</v>
      </c>
      <c r="F14" s="273">
        <v>0</v>
      </c>
      <c r="G14" s="272">
        <v>0</v>
      </c>
      <c r="H14" s="273">
        <v>14.6</v>
      </c>
      <c r="I14" s="275">
        <v>0</v>
      </c>
      <c r="J14" s="277">
        <v>112</v>
      </c>
      <c r="K14" s="273">
        <v>81.099999999999994</v>
      </c>
      <c r="L14" s="273">
        <v>30.9</v>
      </c>
      <c r="M14" s="273">
        <v>0</v>
      </c>
      <c r="N14" s="274">
        <v>0</v>
      </c>
    </row>
    <row r="15" spans="1:14" ht="15" customHeight="1" x14ac:dyDescent="0.2">
      <c r="A15" s="268" t="s">
        <v>23</v>
      </c>
      <c r="B15" s="273">
        <v>1389.4</v>
      </c>
      <c r="C15" s="273">
        <v>0</v>
      </c>
      <c r="D15" s="274">
        <v>74.2</v>
      </c>
      <c r="E15" s="278">
        <v>504.59999999999997</v>
      </c>
      <c r="F15" s="273">
        <v>0</v>
      </c>
      <c r="G15" s="272">
        <v>0</v>
      </c>
      <c r="H15" s="273">
        <v>482.2</v>
      </c>
      <c r="I15" s="275">
        <v>22.4</v>
      </c>
      <c r="J15" s="277">
        <v>810.6</v>
      </c>
      <c r="K15" s="273">
        <v>464.3</v>
      </c>
      <c r="L15" s="273">
        <v>234.9</v>
      </c>
      <c r="M15" s="273">
        <v>103.1</v>
      </c>
      <c r="N15" s="274">
        <v>8.3000000000000007</v>
      </c>
    </row>
    <row r="16" spans="1:14" ht="24.95" customHeight="1" x14ac:dyDescent="0.2">
      <c r="A16" s="268" t="s">
        <v>540</v>
      </c>
      <c r="B16" s="273">
        <v>90.7</v>
      </c>
      <c r="C16" s="273">
        <v>0</v>
      </c>
      <c r="D16" s="274">
        <v>0</v>
      </c>
      <c r="E16" s="278">
        <v>0</v>
      </c>
      <c r="F16" s="273">
        <v>0</v>
      </c>
      <c r="G16" s="272">
        <v>0</v>
      </c>
      <c r="H16" s="273">
        <v>0</v>
      </c>
      <c r="I16" s="275">
        <v>0</v>
      </c>
      <c r="J16" s="277">
        <v>90.7</v>
      </c>
      <c r="K16" s="273">
        <v>90.7</v>
      </c>
      <c r="L16" s="273">
        <v>0</v>
      </c>
      <c r="M16" s="273">
        <v>0</v>
      </c>
      <c r="N16" s="274">
        <v>0</v>
      </c>
    </row>
    <row r="17" spans="1:30" ht="12" customHeight="1" x14ac:dyDescent="0.2">
      <c r="A17" s="268" t="s">
        <v>542</v>
      </c>
      <c r="B17" s="273">
        <v>313</v>
      </c>
      <c r="C17" s="273">
        <v>0</v>
      </c>
      <c r="D17" s="274">
        <v>3.5</v>
      </c>
      <c r="E17" s="278">
        <v>289.8</v>
      </c>
      <c r="F17" s="273">
        <v>0</v>
      </c>
      <c r="G17" s="272">
        <v>4.5</v>
      </c>
      <c r="H17" s="273">
        <v>285.3</v>
      </c>
      <c r="I17" s="275">
        <v>0</v>
      </c>
      <c r="J17" s="277">
        <v>19.7</v>
      </c>
      <c r="K17" s="273">
        <v>19.7</v>
      </c>
      <c r="L17" s="273">
        <v>0</v>
      </c>
      <c r="M17" s="273">
        <v>0</v>
      </c>
      <c r="N17" s="274">
        <v>0</v>
      </c>
    </row>
    <row r="18" spans="1:30" ht="24.95" customHeight="1" x14ac:dyDescent="0.2">
      <c r="A18" s="337" t="s">
        <v>541</v>
      </c>
      <c r="B18" s="338">
        <v>1389.4</v>
      </c>
      <c r="C18" s="338">
        <v>0</v>
      </c>
      <c r="D18" s="339">
        <v>77.7</v>
      </c>
      <c r="E18" s="340">
        <v>809</v>
      </c>
      <c r="F18" s="338">
        <v>0</v>
      </c>
      <c r="G18" s="341">
        <v>4.5</v>
      </c>
      <c r="H18" s="338">
        <v>782.1</v>
      </c>
      <c r="I18" s="342">
        <v>22.4</v>
      </c>
      <c r="J18" s="343">
        <v>1033</v>
      </c>
      <c r="K18" s="338">
        <v>655.80000000000007</v>
      </c>
      <c r="L18" s="338">
        <v>265.8</v>
      </c>
      <c r="M18" s="338">
        <v>103.1</v>
      </c>
      <c r="N18" s="339">
        <v>8.3000000000000007</v>
      </c>
    </row>
    <row r="19" spans="1:30" ht="12" customHeight="1" x14ac:dyDescent="0.2">
      <c r="A19" s="6" t="s">
        <v>332</v>
      </c>
    </row>
    <row r="20" spans="1:30" ht="12" customHeight="1" x14ac:dyDescent="0.2">
      <c r="A20" s="21" t="s">
        <v>333</v>
      </c>
    </row>
    <row r="21" spans="1:30" ht="12" customHeight="1" x14ac:dyDescent="0.2">
      <c r="A21" s="21" t="s">
        <v>168</v>
      </c>
    </row>
    <row r="22" spans="1:30" ht="12" customHeight="1" x14ac:dyDescent="0.2">
      <c r="A22" s="21" t="s">
        <v>169</v>
      </c>
    </row>
    <row r="23" spans="1:30" ht="12" customHeight="1" x14ac:dyDescent="0.2">
      <c r="A23" s="29"/>
    </row>
    <row r="24" spans="1:30" ht="12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12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12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2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ht="12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ht="12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</sheetData>
  <mergeCells count="8">
    <mergeCell ref="A11:N11"/>
    <mergeCell ref="A4:N4"/>
    <mergeCell ref="A2:A3"/>
    <mergeCell ref="B2:B3"/>
    <mergeCell ref="C2:C3"/>
    <mergeCell ref="D2:D3"/>
    <mergeCell ref="E2:I2"/>
    <mergeCell ref="J2:N2"/>
  </mergeCells>
  <phoneticPr fontId="3" type="noConversion"/>
  <pageMargins left="0.14000000000000001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6"/>
  <sheetViews>
    <sheetView showGridLines="0" workbookViewId="0">
      <selection activeCell="A6" sqref="A6"/>
    </sheetView>
  </sheetViews>
  <sheetFormatPr defaultRowHeight="12.75" x14ac:dyDescent="0.2"/>
  <sheetData>
    <row r="6" spans="1:1" ht="41.25" x14ac:dyDescent="0.8">
      <c r="A6" s="64" t="s">
        <v>351</v>
      </c>
    </row>
  </sheetData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F10"/>
  <sheetViews>
    <sheetView zoomScaleNormal="100" workbookViewId="0">
      <selection activeCell="D17" sqref="D17"/>
    </sheetView>
  </sheetViews>
  <sheetFormatPr defaultColWidth="14.140625" defaultRowHeight="12" customHeight="1" x14ac:dyDescent="0.2"/>
  <cols>
    <col min="1" max="1" width="17.28515625" style="1" customWidth="1"/>
    <col min="2" max="4" width="15.7109375" style="1" customWidth="1"/>
    <col min="5" max="16384" width="14.140625" style="1"/>
  </cols>
  <sheetData>
    <row r="1" spans="1:6" s="9" customFormat="1" ht="18" customHeight="1" x14ac:dyDescent="0.2">
      <c r="A1" s="32" t="s">
        <v>640</v>
      </c>
    </row>
    <row r="2" spans="1:6" s="9" customFormat="1" ht="18" customHeight="1" x14ac:dyDescent="0.2">
      <c r="A2" s="446" t="s">
        <v>672</v>
      </c>
      <c r="B2" s="447"/>
      <c r="C2" s="441" t="s">
        <v>11</v>
      </c>
      <c r="D2" s="434"/>
    </row>
    <row r="3" spans="1:6" ht="15" customHeight="1" x14ac:dyDescent="0.2">
      <c r="A3" s="448"/>
      <c r="B3" s="449"/>
      <c r="C3" s="393">
        <v>2019</v>
      </c>
      <c r="D3" s="351">
        <v>2020</v>
      </c>
      <c r="E3" s="3"/>
      <c r="F3" s="14"/>
    </row>
    <row r="4" spans="1:6" ht="24.95" customHeight="1" x14ac:dyDescent="0.2">
      <c r="A4" s="498" t="s">
        <v>20</v>
      </c>
      <c r="B4" s="499"/>
      <c r="C4" s="114">
        <v>1009011</v>
      </c>
      <c r="D4" s="119">
        <v>981204</v>
      </c>
      <c r="E4" s="3"/>
      <c r="F4" s="14"/>
    </row>
    <row r="5" spans="1:6" ht="24.95" customHeight="1" x14ac:dyDescent="0.2">
      <c r="A5" s="496" t="s">
        <v>25</v>
      </c>
      <c r="B5" s="38" t="s">
        <v>26</v>
      </c>
      <c r="C5" s="76">
        <v>821747</v>
      </c>
      <c r="D5" s="98">
        <v>828691</v>
      </c>
      <c r="E5" s="3"/>
      <c r="F5" s="14"/>
    </row>
    <row r="6" spans="1:6" ht="24.95" customHeight="1" x14ac:dyDescent="0.2">
      <c r="A6" s="497"/>
      <c r="B6" s="136" t="s">
        <v>27</v>
      </c>
      <c r="C6" s="77">
        <v>187264</v>
      </c>
      <c r="D6" s="113">
        <v>152513</v>
      </c>
      <c r="E6" s="3"/>
      <c r="F6" s="14"/>
    </row>
    <row r="7" spans="1:6" ht="12" customHeight="1" x14ac:dyDescent="0.2">
      <c r="A7" s="49" t="s">
        <v>681</v>
      </c>
      <c r="B7"/>
      <c r="C7"/>
      <c r="D7"/>
      <c r="E7" s="13"/>
      <c r="F7" s="14"/>
    </row>
    <row r="8" spans="1:6" ht="12" customHeight="1" x14ac:dyDescent="0.2">
      <c r="A8" s="42" t="s">
        <v>682</v>
      </c>
      <c r="B8"/>
      <c r="C8"/>
      <c r="D8"/>
    </row>
    <row r="9" spans="1:6" ht="12" customHeight="1" x14ac:dyDescent="0.2">
      <c r="A9" s="266"/>
      <c r="B9"/>
      <c r="C9"/>
      <c r="D9"/>
    </row>
    <row r="10" spans="1:6" ht="12" customHeight="1" x14ac:dyDescent="0.2">
      <c r="A10"/>
      <c r="B10"/>
      <c r="C10"/>
      <c r="D10"/>
      <c r="E10" s="3"/>
      <c r="F10" s="14"/>
    </row>
  </sheetData>
  <mergeCells count="4">
    <mergeCell ref="C2:D2"/>
    <mergeCell ref="A2:B3"/>
    <mergeCell ref="A5:A6"/>
    <mergeCell ref="A4:B4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6"/>
  <sheetViews>
    <sheetView showGridLines="0" workbookViewId="0">
      <selection activeCell="A6" sqref="A6"/>
    </sheetView>
  </sheetViews>
  <sheetFormatPr defaultRowHeight="12.75" x14ac:dyDescent="0.2"/>
  <sheetData>
    <row r="6" spans="1:1" ht="41.25" x14ac:dyDescent="0.8">
      <c r="A6" s="64" t="s">
        <v>352</v>
      </c>
    </row>
  </sheetData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E31"/>
  <sheetViews>
    <sheetView workbookViewId="0">
      <selection activeCell="H16" sqref="H16"/>
    </sheetView>
  </sheetViews>
  <sheetFormatPr defaultRowHeight="12.75" x14ac:dyDescent="0.2"/>
  <cols>
    <col min="1" max="1" width="20.7109375" style="5" customWidth="1"/>
    <col min="2" max="2" width="28.42578125" style="5" customWidth="1"/>
    <col min="3" max="3" width="24" style="5" customWidth="1"/>
    <col min="4" max="4" width="19.140625" style="5" customWidth="1"/>
    <col min="5" max="5" width="15.7109375" style="5" customWidth="1"/>
    <col min="6" max="6" width="15.42578125" style="5" customWidth="1"/>
    <col min="7" max="16384" width="9.140625" style="5"/>
  </cols>
  <sheetData>
    <row r="1" spans="1:5" s="12" customFormat="1" ht="15" customHeight="1" x14ac:dyDescent="0.2">
      <c r="A1" s="32" t="s">
        <v>353</v>
      </c>
    </row>
    <row r="2" spans="1:5" ht="15" customHeight="1" x14ac:dyDescent="0.2">
      <c r="A2" s="48" t="s">
        <v>641</v>
      </c>
    </row>
    <row r="3" spans="1:5" ht="15" customHeight="1" x14ac:dyDescent="0.2">
      <c r="A3" s="446" t="s">
        <v>672</v>
      </c>
      <c r="B3" s="446"/>
      <c r="C3" s="447"/>
      <c r="D3" s="445" t="s">
        <v>669</v>
      </c>
      <c r="E3" s="436"/>
    </row>
    <row r="4" spans="1:5" ht="15" customHeight="1" x14ac:dyDescent="0.2">
      <c r="A4" s="448"/>
      <c r="B4" s="448"/>
      <c r="C4" s="449"/>
      <c r="D4" s="393" t="s">
        <v>655</v>
      </c>
      <c r="E4" s="353" t="s">
        <v>595</v>
      </c>
    </row>
    <row r="5" spans="1:5" ht="20.100000000000001" customHeight="1" x14ac:dyDescent="0.2">
      <c r="A5" s="454" t="s">
        <v>28</v>
      </c>
      <c r="B5" s="454" t="s">
        <v>29</v>
      </c>
      <c r="C5" s="137" t="s">
        <v>31</v>
      </c>
      <c r="D5" s="112">
        <v>40085117</v>
      </c>
      <c r="E5" s="92">
        <v>26233975</v>
      </c>
    </row>
    <row r="6" spans="1:5" ht="20.100000000000001" customHeight="1" x14ac:dyDescent="0.2">
      <c r="A6" s="454"/>
      <c r="B6" s="454"/>
      <c r="C6" s="136" t="s">
        <v>32</v>
      </c>
      <c r="D6" s="68">
        <v>40085117</v>
      </c>
      <c r="E6" s="93">
        <v>26233975</v>
      </c>
    </row>
    <row r="7" spans="1:5" ht="20.100000000000001" customHeight="1" x14ac:dyDescent="0.2">
      <c r="A7" s="454"/>
      <c r="B7" s="454" t="s">
        <v>30</v>
      </c>
      <c r="C7" s="412" t="s">
        <v>33</v>
      </c>
      <c r="D7" s="68">
        <v>99036</v>
      </c>
      <c r="E7" s="93">
        <v>71340</v>
      </c>
    </row>
    <row r="8" spans="1:5" ht="20.100000000000001" customHeight="1" x14ac:dyDescent="0.2">
      <c r="A8" s="455"/>
      <c r="B8" s="455"/>
      <c r="C8" s="136" t="s">
        <v>34</v>
      </c>
      <c r="D8" s="69">
        <v>99036</v>
      </c>
      <c r="E8" s="94">
        <v>71340</v>
      </c>
    </row>
    <row r="9" spans="1:5" ht="12" customHeight="1" x14ac:dyDescent="0.2">
      <c r="A9" s="42" t="s">
        <v>538</v>
      </c>
    </row>
    <row r="10" spans="1:5" ht="12" customHeight="1" x14ac:dyDescent="0.2">
      <c r="A10" s="42" t="s">
        <v>298</v>
      </c>
    </row>
    <row r="11" spans="1:5" ht="12" customHeight="1" x14ac:dyDescent="0.2">
      <c r="A11" s="42"/>
    </row>
    <row r="12" spans="1:5" ht="12" customHeight="1" x14ac:dyDescent="0.2">
      <c r="A12" s="42" t="s">
        <v>312</v>
      </c>
    </row>
    <row r="13" spans="1:5" ht="12" customHeight="1" x14ac:dyDescent="0.2">
      <c r="A13" s="42" t="s">
        <v>310</v>
      </c>
    </row>
    <row r="14" spans="1:5" ht="12" customHeight="1" x14ac:dyDescent="0.2">
      <c r="A14" s="42" t="s">
        <v>311</v>
      </c>
    </row>
    <row r="15" spans="1:5" ht="12" customHeight="1" x14ac:dyDescent="0.2">
      <c r="A15" s="300"/>
    </row>
    <row r="16" spans="1:5" ht="12" customHeight="1" x14ac:dyDescent="0.2">
      <c r="A16" s="42" t="s">
        <v>608</v>
      </c>
    </row>
    <row r="17" spans="1:4" ht="12" customHeight="1" x14ac:dyDescent="0.2">
      <c r="A17" s="42" t="s">
        <v>609</v>
      </c>
    </row>
    <row r="18" spans="1:4" ht="12" customHeight="1" x14ac:dyDescent="0.2">
      <c r="A18" s="300"/>
    </row>
    <row r="19" spans="1:4" ht="12" customHeight="1" x14ac:dyDescent="0.2">
      <c r="A19" s="42" t="s">
        <v>606</v>
      </c>
    </row>
    <row r="20" spans="1:4" ht="12" customHeight="1" x14ac:dyDescent="0.2">
      <c r="A20" s="42" t="s">
        <v>607</v>
      </c>
    </row>
    <row r="21" spans="1:4" ht="12" customHeight="1" x14ac:dyDescent="0.2">
      <c r="A21" s="300"/>
    </row>
    <row r="22" spans="1:4" ht="12" customHeight="1" x14ac:dyDescent="0.2">
      <c r="A22" s="42" t="s">
        <v>610</v>
      </c>
    </row>
    <row r="23" spans="1:4" ht="12" customHeight="1" x14ac:dyDescent="0.2">
      <c r="A23" s="300"/>
    </row>
    <row r="24" spans="1:4" ht="12" customHeight="1" x14ac:dyDescent="0.2">
      <c r="A24" s="300"/>
    </row>
    <row r="25" spans="1:4" ht="12" customHeight="1" x14ac:dyDescent="0.2">
      <c r="A25" s="300"/>
      <c r="D25" s="1" t="s">
        <v>147</v>
      </c>
    </row>
    <row r="26" spans="1:4" ht="12" customHeight="1" x14ac:dyDescent="0.2">
      <c r="A26" s="300"/>
    </row>
    <row r="27" spans="1:4" ht="12" customHeight="1" x14ac:dyDescent="0.2">
      <c r="A27" s="300"/>
    </row>
    <row r="28" spans="1:4" ht="12" customHeight="1" x14ac:dyDescent="0.2">
      <c r="A28" s="300"/>
    </row>
    <row r="29" spans="1:4" ht="12" customHeight="1" x14ac:dyDescent="0.2">
      <c r="A29" s="300"/>
    </row>
    <row r="30" spans="1:4" ht="12" customHeight="1" x14ac:dyDescent="0.2">
      <c r="A30" s="300"/>
    </row>
    <row r="31" spans="1:4" ht="12" customHeight="1" x14ac:dyDescent="0.2">
      <c r="A31" s="300"/>
    </row>
  </sheetData>
  <mergeCells count="5">
    <mergeCell ref="D3:E3"/>
    <mergeCell ref="A5:A8"/>
    <mergeCell ref="B5:B6"/>
    <mergeCell ref="B7:B8"/>
    <mergeCell ref="A3:C4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15"/>
  <sheetViews>
    <sheetView zoomScaleNormal="100" zoomScaleSheetLayoutView="100" workbookViewId="0">
      <selection activeCell="C20" sqref="C20"/>
    </sheetView>
  </sheetViews>
  <sheetFormatPr defaultRowHeight="12" customHeight="1" x14ac:dyDescent="0.2"/>
  <cols>
    <col min="1" max="1" width="33.85546875" style="1" customWidth="1"/>
    <col min="2" max="2" width="14.7109375" style="1" customWidth="1"/>
    <col min="3" max="3" width="22.7109375" style="1" customWidth="1"/>
    <col min="4" max="4" width="18.7109375" style="1" customWidth="1"/>
    <col min="5" max="10" width="16.7109375" style="1" customWidth="1"/>
    <col min="11" max="13" width="13.7109375" style="1" customWidth="1"/>
    <col min="14" max="14" width="9.140625" style="1"/>
    <col min="15" max="18" width="12" style="1" customWidth="1"/>
    <col min="19" max="19" width="13.85546875" style="1" customWidth="1"/>
    <col min="20" max="20" width="13" style="1" customWidth="1"/>
    <col min="21" max="16384" width="9.140625" style="1"/>
  </cols>
  <sheetData>
    <row r="1" spans="1:6" ht="15" customHeight="1" x14ac:dyDescent="0.2">
      <c r="A1" s="32" t="s">
        <v>673</v>
      </c>
    </row>
    <row r="2" spans="1:6" ht="15" customHeight="1" x14ac:dyDescent="0.2">
      <c r="A2" s="28" t="s">
        <v>674</v>
      </c>
    </row>
    <row r="3" spans="1:6" s="17" customFormat="1" ht="15" customHeight="1" x14ac:dyDescent="0.2">
      <c r="A3" s="447" t="s">
        <v>575</v>
      </c>
      <c r="B3" s="460" t="s">
        <v>566</v>
      </c>
      <c r="C3" s="462">
        <v>2019</v>
      </c>
      <c r="D3" s="463"/>
      <c r="E3" s="456">
        <v>2020</v>
      </c>
      <c r="F3" s="457"/>
    </row>
    <row r="4" spans="1:6" s="25" customFormat="1" ht="24.95" customHeight="1" x14ac:dyDescent="0.2">
      <c r="A4" s="449"/>
      <c r="B4" s="461"/>
      <c r="C4" s="363" t="s">
        <v>167</v>
      </c>
      <c r="D4" s="364" t="s">
        <v>561</v>
      </c>
      <c r="E4" s="356" t="s">
        <v>167</v>
      </c>
      <c r="F4" s="363" t="s">
        <v>561</v>
      </c>
    </row>
    <row r="5" spans="1:6" ht="15" customHeight="1" x14ac:dyDescent="0.2">
      <c r="A5" s="453" t="s">
        <v>18</v>
      </c>
      <c r="B5" s="453"/>
      <c r="C5" s="365">
        <f>SUM(C6:C12)</f>
        <v>184717640</v>
      </c>
      <c r="D5" s="366">
        <f>SUM(D6:D12)</f>
        <v>760417322.68000007</v>
      </c>
      <c r="E5" s="367">
        <f>SUM(E6:E12)</f>
        <v>175020545</v>
      </c>
      <c r="F5" s="368">
        <f>SUM(F6:F12)</f>
        <v>464566849.41999996</v>
      </c>
    </row>
    <row r="6" spans="1:6" ht="20.100000000000001" customHeight="1" x14ac:dyDescent="0.2">
      <c r="A6" s="232" t="s">
        <v>567</v>
      </c>
      <c r="B6" s="458" t="s">
        <v>568</v>
      </c>
      <c r="C6" s="369" t="s">
        <v>553</v>
      </c>
      <c r="D6" s="370" t="s">
        <v>562</v>
      </c>
      <c r="E6" s="371" t="s">
        <v>554</v>
      </c>
      <c r="F6" s="229" t="s">
        <v>563</v>
      </c>
    </row>
    <row r="7" spans="1:6" s="21" customFormat="1" ht="20.100000000000001" customHeight="1" x14ac:dyDescent="0.2">
      <c r="A7" s="230" t="s">
        <v>555</v>
      </c>
      <c r="B7" s="459"/>
      <c r="C7" s="378">
        <v>65945535</v>
      </c>
      <c r="D7" s="379">
        <v>148078194.19999999</v>
      </c>
      <c r="E7" s="413">
        <v>34363490</v>
      </c>
      <c r="F7" s="231">
        <v>102513639.16</v>
      </c>
    </row>
    <row r="8" spans="1:6" s="25" customFormat="1" ht="20.100000000000001" customHeight="1" x14ac:dyDescent="0.2">
      <c r="A8" s="414" t="s">
        <v>569</v>
      </c>
      <c r="B8" s="458" t="s">
        <v>571</v>
      </c>
      <c r="C8" s="415" t="s">
        <v>556</v>
      </c>
      <c r="D8" s="416">
        <v>7380365.5</v>
      </c>
      <c r="E8" s="417">
        <v>1987637</v>
      </c>
      <c r="F8" s="418" t="s">
        <v>564</v>
      </c>
    </row>
    <row r="9" spans="1:6" ht="20.100000000000001" customHeight="1" x14ac:dyDescent="0.2">
      <c r="A9" s="230" t="s">
        <v>570</v>
      </c>
      <c r="B9" s="459"/>
      <c r="C9" s="378" t="s">
        <v>557</v>
      </c>
      <c r="D9" s="379">
        <v>191422273.49000001</v>
      </c>
      <c r="E9" s="413">
        <v>47811549</v>
      </c>
      <c r="F9" s="231">
        <v>141285922.09999999</v>
      </c>
    </row>
    <row r="10" spans="1:6" s="24" customFormat="1" ht="20.100000000000001" customHeight="1" x14ac:dyDescent="0.2">
      <c r="A10" s="228" t="s">
        <v>572</v>
      </c>
      <c r="B10" s="372" t="s">
        <v>573</v>
      </c>
      <c r="C10" s="373">
        <v>60224682</v>
      </c>
      <c r="D10" s="374">
        <v>157702603.78999999</v>
      </c>
      <c r="E10" s="375">
        <v>34636013</v>
      </c>
      <c r="F10" s="229">
        <v>115984709.31</v>
      </c>
    </row>
    <row r="11" spans="1:6" ht="20.100000000000001" customHeight="1" x14ac:dyDescent="0.2">
      <c r="A11" s="228" t="s">
        <v>558</v>
      </c>
      <c r="B11" s="372" t="s">
        <v>574</v>
      </c>
      <c r="C11" s="373" t="s">
        <v>559</v>
      </c>
      <c r="D11" s="374">
        <v>107904369.48999999</v>
      </c>
      <c r="E11" s="376">
        <v>23226513</v>
      </c>
      <c r="F11" s="229" t="s">
        <v>565</v>
      </c>
    </row>
    <row r="12" spans="1:6" ht="20.100000000000001" customHeight="1" x14ac:dyDescent="0.2">
      <c r="A12" s="230" t="s">
        <v>560</v>
      </c>
      <c r="B12" s="377" t="s">
        <v>576</v>
      </c>
      <c r="C12" s="378">
        <v>58547423</v>
      </c>
      <c r="D12" s="379">
        <v>147929516.21000001</v>
      </c>
      <c r="E12" s="380">
        <v>32995343</v>
      </c>
      <c r="F12" s="231">
        <v>104782578.84999999</v>
      </c>
    </row>
    <row r="13" spans="1:6" ht="12" customHeight="1" x14ac:dyDescent="0.2">
      <c r="A13" s="42" t="s">
        <v>538</v>
      </c>
      <c r="B13"/>
      <c r="C13"/>
      <c r="D13"/>
    </row>
    <row r="14" spans="1:6" ht="12" customHeight="1" x14ac:dyDescent="0.2">
      <c r="A14" s="300"/>
      <c r="B14"/>
      <c r="C14"/>
      <c r="D14"/>
    </row>
    <row r="15" spans="1:6" ht="12" customHeight="1" x14ac:dyDescent="0.2">
      <c r="A15" s="233"/>
    </row>
  </sheetData>
  <mergeCells count="7">
    <mergeCell ref="E3:F3"/>
    <mergeCell ref="A5:B5"/>
    <mergeCell ref="B6:B7"/>
    <mergeCell ref="B8:B9"/>
    <mergeCell ref="A3:A4"/>
    <mergeCell ref="B3:B4"/>
    <mergeCell ref="C3:D3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S14"/>
  <sheetViews>
    <sheetView zoomScaleNormal="100" zoomScaleSheetLayoutView="100" workbookViewId="0">
      <selection activeCell="A11" sqref="A11:A12"/>
    </sheetView>
  </sheetViews>
  <sheetFormatPr defaultRowHeight="12" customHeight="1" x14ac:dyDescent="0.2"/>
  <cols>
    <col min="1" max="1" width="29.7109375" style="1" customWidth="1"/>
    <col min="2" max="3" width="18.7109375" style="1" customWidth="1"/>
    <col min="4" max="9" width="9.7109375" style="1" customWidth="1"/>
    <col min="10" max="10" width="9.140625" style="1"/>
    <col min="11" max="11" width="23.85546875" style="1" customWidth="1"/>
    <col min="12" max="13" width="18.7109375" style="1" customWidth="1"/>
    <col min="14" max="16384" width="9.140625" style="1"/>
  </cols>
  <sheetData>
    <row r="1" spans="1:19" s="9" customFormat="1" ht="15" customHeight="1" x14ac:dyDescent="0.2">
      <c r="A1" s="32" t="s">
        <v>667</v>
      </c>
    </row>
    <row r="2" spans="1:19" ht="15" customHeight="1" x14ac:dyDescent="0.2">
      <c r="A2" s="28" t="s">
        <v>683</v>
      </c>
    </row>
    <row r="3" spans="1:19" s="9" customFormat="1" ht="15" customHeight="1" x14ac:dyDescent="0.2">
      <c r="A3" s="452" t="s">
        <v>684</v>
      </c>
      <c r="B3" s="355">
        <v>2019</v>
      </c>
      <c r="C3" s="355">
        <v>2020</v>
      </c>
      <c r="N3"/>
      <c r="O3"/>
      <c r="P3"/>
      <c r="Q3"/>
      <c r="R3"/>
      <c r="S3"/>
    </row>
    <row r="4" spans="1:19" s="9" customFormat="1" ht="15" customHeight="1" x14ac:dyDescent="0.2">
      <c r="A4" s="452"/>
      <c r="B4" s="441" t="s">
        <v>152</v>
      </c>
      <c r="C4" s="434"/>
    </row>
    <row r="5" spans="1:19" ht="24.95" customHeight="1" x14ac:dyDescent="0.2">
      <c r="A5" s="226" t="s">
        <v>18</v>
      </c>
      <c r="B5" s="225">
        <v>224408808.405</v>
      </c>
      <c r="C5" s="224">
        <v>213025633.14000002</v>
      </c>
    </row>
    <row r="6" spans="1:19" ht="30" customHeight="1" x14ac:dyDescent="0.2">
      <c r="A6" s="220" t="s">
        <v>568</v>
      </c>
      <c r="B6" s="214">
        <v>44682229.924999997</v>
      </c>
      <c r="C6" s="215">
        <v>42860959.68</v>
      </c>
    </row>
    <row r="7" spans="1:19" s="7" customFormat="1" ht="30" customHeight="1" x14ac:dyDescent="0.2">
      <c r="A7" s="221" t="s">
        <v>571</v>
      </c>
      <c r="B7" s="216">
        <v>56143406.030000001</v>
      </c>
      <c r="C7" s="217">
        <v>52503949.240000002</v>
      </c>
    </row>
    <row r="8" spans="1:19" ht="30" customHeight="1" x14ac:dyDescent="0.2">
      <c r="A8" s="222" t="s">
        <v>573</v>
      </c>
      <c r="B8" s="216">
        <v>44352050.68</v>
      </c>
      <c r="C8" s="217">
        <v>43304712.700000003</v>
      </c>
    </row>
    <row r="9" spans="1:19" ht="30" customHeight="1" x14ac:dyDescent="0.2">
      <c r="A9" s="221" t="s">
        <v>574</v>
      </c>
      <c r="B9" s="216">
        <v>35336132.310000002</v>
      </c>
      <c r="C9" s="217">
        <v>33716943.530000001</v>
      </c>
    </row>
    <row r="10" spans="1:19" ht="30" customHeight="1" x14ac:dyDescent="0.2">
      <c r="A10" s="223" t="s">
        <v>576</v>
      </c>
      <c r="B10" s="218">
        <v>43894989.460000001</v>
      </c>
      <c r="C10" s="219">
        <v>40639067.990000002</v>
      </c>
    </row>
    <row r="11" spans="1:19" ht="12.95" customHeight="1" x14ac:dyDescent="0.2">
      <c r="A11" s="29" t="s">
        <v>551</v>
      </c>
    </row>
    <row r="12" spans="1:19" ht="12.95" customHeight="1" x14ac:dyDescent="0.2">
      <c r="A12" s="42" t="s">
        <v>552</v>
      </c>
    </row>
    <row r="13" spans="1:19" ht="12.95" customHeight="1" x14ac:dyDescent="0.2"/>
    <row r="14" spans="1:19" ht="12.95" customHeight="1" x14ac:dyDescent="0.2"/>
  </sheetData>
  <mergeCells count="2">
    <mergeCell ref="A3:A4"/>
    <mergeCell ref="B4:C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8"/>
  <sheetViews>
    <sheetView zoomScaleNormal="100" workbookViewId="0">
      <selection activeCell="C25" sqref="C25"/>
    </sheetView>
  </sheetViews>
  <sheetFormatPr defaultRowHeight="12" customHeight="1" x14ac:dyDescent="0.2"/>
  <cols>
    <col min="1" max="1" width="27.7109375" style="1" customWidth="1"/>
    <col min="2" max="3" width="15.7109375" style="1" customWidth="1"/>
    <col min="4" max="16384" width="9.140625" style="1"/>
  </cols>
  <sheetData>
    <row r="1" spans="1:3" s="9" customFormat="1" ht="15" customHeight="1" x14ac:dyDescent="0.2">
      <c r="A1" s="28" t="s">
        <v>642</v>
      </c>
    </row>
    <row r="2" spans="1:3" s="9" customFormat="1" ht="15" customHeight="1" x14ac:dyDescent="0.2">
      <c r="A2" s="447" t="s">
        <v>684</v>
      </c>
      <c r="B2" s="441" t="s">
        <v>11</v>
      </c>
      <c r="C2" s="434"/>
    </row>
    <row r="3" spans="1:3" ht="15" customHeight="1" x14ac:dyDescent="0.2">
      <c r="A3" s="449"/>
      <c r="B3" s="381">
        <v>2019</v>
      </c>
      <c r="C3" s="382">
        <v>2020</v>
      </c>
    </row>
    <row r="4" spans="1:3" ht="30" customHeight="1" x14ac:dyDescent="0.2">
      <c r="A4" s="388" t="s">
        <v>665</v>
      </c>
      <c r="B4" s="81">
        <v>3400</v>
      </c>
      <c r="C4" s="81">
        <v>3400</v>
      </c>
    </row>
    <row r="5" spans="1:3" ht="12" customHeight="1" x14ac:dyDescent="0.2">
      <c r="A5" s="42" t="s">
        <v>538</v>
      </c>
      <c r="B5" s="23"/>
    </row>
    <row r="6" spans="1:3" ht="12" customHeight="1" x14ac:dyDescent="0.2">
      <c r="A6" s="42" t="s">
        <v>328</v>
      </c>
      <c r="B6" s="23"/>
    </row>
    <row r="7" spans="1:3" ht="12" customHeight="1" x14ac:dyDescent="0.2">
      <c r="A7" s="42" t="s">
        <v>329</v>
      </c>
      <c r="B7" s="23"/>
    </row>
    <row r="8" spans="1:3" ht="12" customHeight="1" x14ac:dyDescent="0.2">
      <c r="A8" s="267"/>
    </row>
  </sheetData>
  <mergeCells count="2">
    <mergeCell ref="B2:C2"/>
    <mergeCell ref="A2:A3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10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41"/>
  <sheetViews>
    <sheetView workbookViewId="0">
      <selection activeCell="A3" sqref="A3"/>
    </sheetView>
  </sheetViews>
  <sheetFormatPr defaultRowHeight="12.75" x14ac:dyDescent="0.2"/>
  <cols>
    <col min="1" max="1" width="45.7109375" customWidth="1"/>
    <col min="2" max="3" width="18.7109375" customWidth="1"/>
  </cols>
  <sheetData>
    <row r="1" spans="1:3" ht="15" customHeight="1" x14ac:dyDescent="0.2">
      <c r="A1" s="28" t="s">
        <v>629</v>
      </c>
    </row>
    <row r="2" spans="1:3" ht="15" customHeight="1" x14ac:dyDescent="0.2">
      <c r="A2" s="28" t="s">
        <v>641</v>
      </c>
    </row>
    <row r="3" spans="1:3" ht="15" customHeight="1" x14ac:dyDescent="0.2">
      <c r="A3" s="301" t="s">
        <v>613</v>
      </c>
      <c r="B3" s="317">
        <v>2019</v>
      </c>
      <c r="C3" s="318">
        <v>2020</v>
      </c>
    </row>
    <row r="4" spans="1:3" ht="20.100000000000001" customHeight="1" x14ac:dyDescent="0.2">
      <c r="A4" s="419" t="s">
        <v>614</v>
      </c>
      <c r="B4" s="420">
        <v>0.78450397199999999</v>
      </c>
      <c r="C4" s="421">
        <v>0.52787065</v>
      </c>
    </row>
    <row r="5" spans="1:3" ht="20.100000000000001" customHeight="1" x14ac:dyDescent="0.2">
      <c r="A5" s="311" t="s">
        <v>615</v>
      </c>
      <c r="B5" s="117">
        <v>7016108</v>
      </c>
      <c r="C5" s="66">
        <v>7045900</v>
      </c>
    </row>
    <row r="6" spans="1:3" ht="20.100000000000001" customHeight="1" x14ac:dyDescent="0.2">
      <c r="A6" s="311" t="s">
        <v>616</v>
      </c>
      <c r="B6" s="117">
        <v>324233167</v>
      </c>
      <c r="C6" s="66">
        <v>180698280</v>
      </c>
    </row>
    <row r="7" spans="1:3" ht="20.100000000000001" customHeight="1" x14ac:dyDescent="0.2">
      <c r="A7" s="311" t="s">
        <v>617</v>
      </c>
      <c r="B7" s="117">
        <v>6</v>
      </c>
      <c r="C7" s="66">
        <v>5</v>
      </c>
    </row>
    <row r="8" spans="1:3" ht="20.100000000000001" customHeight="1" x14ac:dyDescent="0.2">
      <c r="A8" s="311" t="s">
        <v>618</v>
      </c>
      <c r="B8" s="117">
        <v>22400</v>
      </c>
      <c r="C8" s="66">
        <v>34429</v>
      </c>
    </row>
    <row r="9" spans="1:3" ht="20.100000000000001" customHeight="1" x14ac:dyDescent="0.2">
      <c r="A9" s="422" t="s">
        <v>619</v>
      </c>
      <c r="B9" s="423">
        <v>14</v>
      </c>
      <c r="C9" s="67">
        <v>15</v>
      </c>
    </row>
    <row r="10" spans="1:3" ht="15" customHeight="1" x14ac:dyDescent="0.2">
      <c r="A10" s="464" t="s">
        <v>620</v>
      </c>
      <c r="B10" s="465"/>
      <c r="C10" s="465"/>
    </row>
    <row r="11" spans="1:3" ht="20.100000000000001" customHeight="1" x14ac:dyDescent="0.2">
      <c r="A11" s="308" t="s">
        <v>621</v>
      </c>
      <c r="B11" s="309">
        <v>821</v>
      </c>
      <c r="C11" s="310">
        <v>821</v>
      </c>
    </row>
    <row r="12" spans="1:3" ht="20.100000000000001" customHeight="1" x14ac:dyDescent="0.2">
      <c r="A12" s="311" t="s">
        <v>622</v>
      </c>
      <c r="B12" s="312">
        <v>1015</v>
      </c>
      <c r="C12" s="313">
        <v>1015</v>
      </c>
    </row>
    <row r="13" spans="1:3" ht="20.100000000000001" customHeight="1" x14ac:dyDescent="0.2">
      <c r="A13" s="311" t="s">
        <v>623</v>
      </c>
      <c r="B13" s="312">
        <v>975</v>
      </c>
      <c r="C13" s="313">
        <v>975</v>
      </c>
    </row>
    <row r="14" spans="1:3" ht="20.100000000000001" customHeight="1" x14ac:dyDescent="0.2">
      <c r="A14" s="311" t="s">
        <v>624</v>
      </c>
      <c r="B14" s="312">
        <v>864</v>
      </c>
      <c r="C14" s="313">
        <v>864</v>
      </c>
    </row>
    <row r="15" spans="1:3" ht="20.100000000000001" customHeight="1" x14ac:dyDescent="0.2">
      <c r="A15" s="311" t="s">
        <v>625</v>
      </c>
      <c r="B15" s="312">
        <v>1122</v>
      </c>
      <c r="C15" s="313">
        <v>1122</v>
      </c>
    </row>
    <row r="16" spans="1:3" ht="20.100000000000001" customHeight="1" x14ac:dyDescent="0.2">
      <c r="A16" s="314" t="s">
        <v>626</v>
      </c>
      <c r="B16" s="315">
        <v>51</v>
      </c>
      <c r="C16" s="316">
        <v>27</v>
      </c>
    </row>
    <row r="17" spans="1:3" ht="15" customHeight="1" x14ac:dyDescent="0.2">
      <c r="A17" s="466" t="s">
        <v>634</v>
      </c>
      <c r="B17" s="466"/>
      <c r="C17" s="466"/>
    </row>
    <row r="18" spans="1:3" ht="24.95" customHeight="1" x14ac:dyDescent="0.2">
      <c r="A18" s="304" t="s">
        <v>627</v>
      </c>
      <c r="B18" s="306">
        <v>6117526</v>
      </c>
      <c r="C18" s="302">
        <v>3409315</v>
      </c>
    </row>
    <row r="19" spans="1:3" ht="24.95" customHeight="1" x14ac:dyDescent="0.2">
      <c r="A19" s="305" t="s">
        <v>628</v>
      </c>
      <c r="B19" s="307">
        <v>7145528</v>
      </c>
      <c r="C19" s="303">
        <v>8793096</v>
      </c>
    </row>
    <row r="20" spans="1:3" ht="15" customHeight="1" x14ac:dyDescent="0.2">
      <c r="A20" s="467" t="s">
        <v>656</v>
      </c>
      <c r="B20" s="467"/>
      <c r="C20" s="467"/>
    </row>
    <row r="21" spans="1:3" ht="20.100000000000001" customHeight="1" x14ac:dyDescent="0.2">
      <c r="A21" s="319" t="s">
        <v>630</v>
      </c>
      <c r="B21" s="320">
        <v>58523963</v>
      </c>
      <c r="C21" s="321">
        <v>39281313</v>
      </c>
    </row>
    <row r="22" spans="1:3" ht="20.100000000000001" customHeight="1" x14ac:dyDescent="0.2">
      <c r="A22" s="322" t="s">
        <v>631</v>
      </c>
      <c r="B22" s="323">
        <v>95023992</v>
      </c>
      <c r="C22" s="324">
        <v>24910875</v>
      </c>
    </row>
    <row r="23" spans="1:3" ht="20.100000000000001" customHeight="1" x14ac:dyDescent="0.2">
      <c r="A23" s="322" t="s">
        <v>632</v>
      </c>
      <c r="B23" s="325">
        <v>413297036.92000002</v>
      </c>
      <c r="C23" s="326">
        <v>342315452</v>
      </c>
    </row>
    <row r="24" spans="1:3" ht="20.100000000000001" customHeight="1" x14ac:dyDescent="0.2">
      <c r="A24" s="327" t="s">
        <v>633</v>
      </c>
      <c r="B24" s="328">
        <v>51443847</v>
      </c>
      <c r="C24" s="329">
        <v>36919415</v>
      </c>
    </row>
    <row r="25" spans="1:3" ht="12" customHeight="1" x14ac:dyDescent="0.2">
      <c r="A25" s="42" t="s">
        <v>551</v>
      </c>
    </row>
    <row r="26" spans="1:3" ht="12" customHeight="1" x14ac:dyDescent="0.2">
      <c r="A26" s="42" t="s">
        <v>552</v>
      </c>
    </row>
    <row r="27" spans="1:3" ht="12" customHeight="1" x14ac:dyDescent="0.2"/>
    <row r="28" spans="1:3" ht="12" customHeight="1" x14ac:dyDescent="0.2"/>
    <row r="29" spans="1:3" ht="12" customHeight="1" x14ac:dyDescent="0.2"/>
    <row r="30" spans="1:3" ht="12" customHeight="1" x14ac:dyDescent="0.2"/>
    <row r="31" spans="1:3" ht="12" customHeight="1" x14ac:dyDescent="0.2"/>
    <row r="32" spans="1:3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</sheetData>
  <mergeCells count="3">
    <mergeCell ref="A10:C10"/>
    <mergeCell ref="A17:C17"/>
    <mergeCell ref="A20:C20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61"/>
  <sheetViews>
    <sheetView zoomScaleNormal="100" zoomScaleSheetLayoutView="80" workbookViewId="0">
      <selection activeCell="A23" sqref="A23"/>
    </sheetView>
  </sheetViews>
  <sheetFormatPr defaultRowHeight="12" customHeight="1" x14ac:dyDescent="0.2"/>
  <cols>
    <col min="1" max="1" width="29.42578125" style="1" customWidth="1"/>
    <col min="2" max="2" width="8.7109375" style="1" customWidth="1"/>
    <col min="3" max="3" width="10.7109375" style="1" customWidth="1"/>
    <col min="4" max="6" width="8.7109375" style="1" customWidth="1"/>
    <col min="7" max="7" width="9.140625" style="1"/>
    <col min="8" max="8" width="10.5703125" style="1" customWidth="1"/>
    <col min="9" max="16384" width="9.140625" style="1"/>
  </cols>
  <sheetData>
    <row r="1" spans="1:11" s="9" customFormat="1" ht="15" customHeight="1" x14ac:dyDescent="0.2">
      <c r="A1" s="330" t="s">
        <v>651</v>
      </c>
    </row>
    <row r="2" spans="1:11" ht="15" customHeight="1" x14ac:dyDescent="0.2">
      <c r="A2" s="446" t="s">
        <v>115</v>
      </c>
      <c r="B2" s="435">
        <v>2019</v>
      </c>
      <c r="C2" s="436"/>
      <c r="D2" s="436"/>
      <c r="E2" s="436"/>
      <c r="F2" s="436"/>
      <c r="G2" s="435">
        <v>2020</v>
      </c>
      <c r="H2" s="436"/>
      <c r="I2" s="436"/>
      <c r="J2" s="436"/>
      <c r="K2" s="436"/>
    </row>
    <row r="3" spans="1:11" ht="15" customHeight="1" x14ac:dyDescent="0.2">
      <c r="A3" s="468"/>
      <c r="B3" s="437" t="s">
        <v>36</v>
      </c>
      <c r="C3" s="434"/>
      <c r="D3" s="434"/>
      <c r="E3" s="434"/>
      <c r="F3" s="434"/>
      <c r="G3" s="434"/>
      <c r="H3" s="434"/>
      <c r="I3" s="434"/>
      <c r="J3" s="434"/>
      <c r="K3" s="434"/>
    </row>
    <row r="4" spans="1:11" ht="15" customHeight="1" x14ac:dyDescent="0.2">
      <c r="A4" s="448"/>
      <c r="B4" s="357" t="s">
        <v>20</v>
      </c>
      <c r="C4" s="354" t="s">
        <v>37</v>
      </c>
      <c r="D4" s="354" t="s">
        <v>38</v>
      </c>
      <c r="E4" s="354" t="s">
        <v>39</v>
      </c>
      <c r="F4" s="355" t="s">
        <v>40</v>
      </c>
      <c r="G4" s="357" t="s">
        <v>20</v>
      </c>
      <c r="H4" s="354" t="s">
        <v>37</v>
      </c>
      <c r="I4" s="354" t="s">
        <v>38</v>
      </c>
      <c r="J4" s="354" t="s">
        <v>39</v>
      </c>
      <c r="K4" s="355" t="s">
        <v>40</v>
      </c>
    </row>
    <row r="5" spans="1:11" ht="15" customHeight="1" x14ac:dyDescent="0.2">
      <c r="A5" s="74" t="s">
        <v>21</v>
      </c>
      <c r="B5" s="116">
        <f t="shared" ref="B5:F5" si="0">SUM(B6:B18)</f>
        <v>1826673</v>
      </c>
      <c r="C5" s="114">
        <f t="shared" si="0"/>
        <v>1515373</v>
      </c>
      <c r="D5" s="114">
        <f t="shared" si="0"/>
        <v>123722</v>
      </c>
      <c r="E5" s="114">
        <f t="shared" si="0"/>
        <v>115014</v>
      </c>
      <c r="F5" s="119">
        <f t="shared" si="0"/>
        <v>72564</v>
      </c>
      <c r="G5" s="116">
        <f t="shared" ref="G5:K5" si="1">SUM(G6:G18)</f>
        <v>0</v>
      </c>
      <c r="H5" s="114">
        <f t="shared" si="1"/>
        <v>0</v>
      </c>
      <c r="I5" s="114">
        <f t="shared" si="1"/>
        <v>0</v>
      </c>
      <c r="J5" s="114">
        <f t="shared" si="1"/>
        <v>0</v>
      </c>
      <c r="K5" s="119">
        <f t="shared" si="1"/>
        <v>0</v>
      </c>
    </row>
    <row r="6" spans="1:11" ht="12.95" customHeight="1" x14ac:dyDescent="0.2">
      <c r="A6" s="38" t="s">
        <v>146</v>
      </c>
      <c r="B6" s="57">
        <f>SUM(C6:F6)</f>
        <v>22</v>
      </c>
      <c r="C6" s="99">
        <v>15</v>
      </c>
      <c r="D6" s="99">
        <v>0</v>
      </c>
      <c r="E6" s="99">
        <v>7</v>
      </c>
      <c r="F6" s="100">
        <v>0</v>
      </c>
      <c r="G6" s="57"/>
      <c r="H6" s="99"/>
      <c r="I6" s="99"/>
      <c r="J6" s="99"/>
      <c r="K6" s="100"/>
    </row>
    <row r="7" spans="1:11" ht="12.95" customHeight="1" x14ac:dyDescent="0.2">
      <c r="A7" s="38" t="s">
        <v>153</v>
      </c>
      <c r="B7" s="57">
        <f t="shared" ref="B7:B18" si="2">SUM(C7:F7)</f>
        <v>131</v>
      </c>
      <c r="C7" s="99">
        <v>78</v>
      </c>
      <c r="D7" s="99">
        <v>0</v>
      </c>
      <c r="E7" s="99">
        <v>53</v>
      </c>
      <c r="F7" s="100">
        <v>0</v>
      </c>
      <c r="G7" s="57"/>
      <c r="H7" s="99"/>
      <c r="I7" s="99"/>
      <c r="J7" s="99"/>
      <c r="K7" s="100"/>
    </row>
    <row r="8" spans="1:11" ht="12.95" customHeight="1" x14ac:dyDescent="0.2">
      <c r="A8" s="38" t="s">
        <v>42</v>
      </c>
      <c r="B8" s="57">
        <f t="shared" si="2"/>
        <v>36662</v>
      </c>
      <c r="C8" s="99">
        <v>16570</v>
      </c>
      <c r="D8" s="99">
        <v>16263</v>
      </c>
      <c r="E8" s="99">
        <v>263</v>
      </c>
      <c r="F8" s="100">
        <v>3566</v>
      </c>
      <c r="G8" s="57"/>
      <c r="H8" s="99"/>
      <c r="I8" s="99"/>
      <c r="J8" s="99"/>
      <c r="K8" s="100"/>
    </row>
    <row r="9" spans="1:11" ht="12.95" customHeight="1" x14ac:dyDescent="0.2">
      <c r="A9" s="38" t="s">
        <v>44</v>
      </c>
      <c r="B9" s="57">
        <f t="shared" si="2"/>
        <v>1298</v>
      </c>
      <c r="C9" s="99">
        <v>1275</v>
      </c>
      <c r="D9" s="99">
        <v>11</v>
      </c>
      <c r="E9" s="99">
        <v>0</v>
      </c>
      <c r="F9" s="100">
        <v>12</v>
      </c>
      <c r="G9" s="57"/>
      <c r="H9" s="99"/>
      <c r="I9" s="99"/>
      <c r="J9" s="99"/>
      <c r="K9" s="100"/>
    </row>
    <row r="10" spans="1:11" ht="12.95" customHeight="1" x14ac:dyDescent="0.2">
      <c r="A10" s="38" t="s">
        <v>143</v>
      </c>
      <c r="B10" s="57">
        <f t="shared" si="2"/>
        <v>2</v>
      </c>
      <c r="C10" s="99">
        <v>2</v>
      </c>
      <c r="D10" s="99">
        <v>0</v>
      </c>
      <c r="E10" s="99">
        <v>0</v>
      </c>
      <c r="F10" s="100">
        <v>0</v>
      </c>
      <c r="G10" s="57"/>
      <c r="H10" s="99"/>
      <c r="I10" s="99"/>
      <c r="J10" s="99"/>
      <c r="K10" s="100"/>
    </row>
    <row r="11" spans="1:11" ht="12.95" customHeight="1" x14ac:dyDescent="0.2">
      <c r="A11" s="38" t="s">
        <v>145</v>
      </c>
      <c r="B11" s="57">
        <f t="shared" si="2"/>
        <v>1391</v>
      </c>
      <c r="C11" s="99">
        <v>816</v>
      </c>
      <c r="D11" s="99">
        <v>16</v>
      </c>
      <c r="E11" s="99">
        <v>528</v>
      </c>
      <c r="F11" s="100">
        <v>31</v>
      </c>
      <c r="G11" s="57"/>
      <c r="H11" s="99"/>
      <c r="I11" s="99"/>
      <c r="J11" s="99"/>
      <c r="K11" s="100"/>
    </row>
    <row r="12" spans="1:11" ht="12.95" customHeight="1" x14ac:dyDescent="0.2">
      <c r="A12" s="38" t="s">
        <v>45</v>
      </c>
      <c r="B12" s="57">
        <f t="shared" si="2"/>
        <v>203</v>
      </c>
      <c r="C12" s="99">
        <v>13</v>
      </c>
      <c r="D12" s="99">
        <v>1</v>
      </c>
      <c r="E12" s="99">
        <v>1</v>
      </c>
      <c r="F12" s="100">
        <v>188</v>
      </c>
      <c r="G12" s="57"/>
      <c r="H12" s="99"/>
      <c r="I12" s="99"/>
      <c r="J12" s="99"/>
      <c r="K12" s="100"/>
    </row>
    <row r="13" spans="1:11" ht="12.95" customHeight="1" x14ac:dyDescent="0.2">
      <c r="A13" s="38" t="s">
        <v>46</v>
      </c>
      <c r="B13" s="57">
        <f t="shared" si="2"/>
        <v>22</v>
      </c>
      <c r="C13" s="99">
        <v>19</v>
      </c>
      <c r="D13" s="99">
        <v>2</v>
      </c>
      <c r="E13" s="99">
        <v>0</v>
      </c>
      <c r="F13" s="100">
        <v>1</v>
      </c>
      <c r="G13" s="57"/>
      <c r="H13" s="99"/>
      <c r="I13" s="99"/>
      <c r="J13" s="99"/>
      <c r="K13" s="100"/>
    </row>
    <row r="14" spans="1:11" ht="12.95" customHeight="1" x14ac:dyDescent="0.2">
      <c r="A14" s="38" t="s">
        <v>142</v>
      </c>
      <c r="B14" s="57">
        <f t="shared" si="2"/>
        <v>134</v>
      </c>
      <c r="C14" s="99">
        <v>117</v>
      </c>
      <c r="D14" s="99">
        <v>0</v>
      </c>
      <c r="E14" s="99">
        <v>17</v>
      </c>
      <c r="F14" s="100">
        <v>0</v>
      </c>
      <c r="G14" s="57"/>
      <c r="H14" s="99"/>
      <c r="I14" s="99"/>
      <c r="J14" s="99"/>
      <c r="K14" s="100"/>
    </row>
    <row r="15" spans="1:11" ht="12.95" customHeight="1" x14ac:dyDescent="0.2">
      <c r="A15" s="38" t="s">
        <v>43</v>
      </c>
      <c r="B15" s="57">
        <f t="shared" si="2"/>
        <v>24067</v>
      </c>
      <c r="C15" s="99">
        <v>13603</v>
      </c>
      <c r="D15" s="99">
        <v>2752</v>
      </c>
      <c r="E15" s="99">
        <v>2842</v>
      </c>
      <c r="F15" s="100">
        <v>4870</v>
      </c>
      <c r="G15" s="57"/>
      <c r="H15" s="99"/>
      <c r="I15" s="99"/>
      <c r="J15" s="99"/>
      <c r="K15" s="100"/>
    </row>
    <row r="16" spans="1:11" ht="12.95" customHeight="1" x14ac:dyDescent="0.2">
      <c r="A16" s="38" t="s">
        <v>144</v>
      </c>
      <c r="B16" s="57">
        <f t="shared" si="2"/>
        <v>90</v>
      </c>
      <c r="C16" s="99">
        <v>51</v>
      </c>
      <c r="D16" s="99">
        <v>1</v>
      </c>
      <c r="E16" s="99">
        <v>35</v>
      </c>
      <c r="F16" s="100">
        <v>3</v>
      </c>
      <c r="G16" s="57"/>
      <c r="H16" s="99"/>
      <c r="I16" s="99"/>
      <c r="J16" s="99"/>
      <c r="K16" s="100"/>
    </row>
    <row r="17" spans="1:11" ht="12.95" customHeight="1" x14ac:dyDescent="0.2">
      <c r="A17" s="38" t="s">
        <v>40</v>
      </c>
      <c r="B17" s="57">
        <f t="shared" si="2"/>
        <v>5</v>
      </c>
      <c r="C17" s="99">
        <v>2</v>
      </c>
      <c r="D17" s="99">
        <v>1</v>
      </c>
      <c r="E17" s="99">
        <v>1</v>
      </c>
      <c r="F17" s="100">
        <v>1</v>
      </c>
      <c r="G17" s="57"/>
      <c r="H17" s="99"/>
      <c r="I17" s="99"/>
      <c r="J17" s="99"/>
      <c r="K17" s="100"/>
    </row>
    <row r="18" spans="1:11" ht="12.95" customHeight="1" x14ac:dyDescent="0.2">
      <c r="A18" s="40" t="s">
        <v>41</v>
      </c>
      <c r="B18" s="59">
        <f t="shared" si="2"/>
        <v>1762646</v>
      </c>
      <c r="C18" s="101">
        <v>1482812</v>
      </c>
      <c r="D18" s="101">
        <v>104675</v>
      </c>
      <c r="E18" s="101">
        <v>111267</v>
      </c>
      <c r="F18" s="102">
        <v>63892</v>
      </c>
      <c r="G18" s="59"/>
      <c r="H18" s="101"/>
      <c r="I18" s="118"/>
      <c r="J18" s="101"/>
      <c r="K18" s="102"/>
    </row>
    <row r="19" spans="1:11" ht="12" customHeight="1" x14ac:dyDescent="0.2">
      <c r="A19" s="29" t="s">
        <v>335</v>
      </c>
    </row>
    <row r="20" spans="1:11" ht="12" customHeight="1" x14ac:dyDescent="0.2">
      <c r="A20" s="29" t="s">
        <v>151</v>
      </c>
    </row>
    <row r="21" spans="1:11" ht="12" customHeight="1" x14ac:dyDescent="0.2">
      <c r="A21" s="29" t="s">
        <v>154</v>
      </c>
    </row>
    <row r="22" spans="1:11" ht="12" customHeight="1" x14ac:dyDescent="0.2">
      <c r="A22" s="29"/>
    </row>
    <row r="23" spans="1:11" ht="12" customHeight="1" x14ac:dyDescent="0.2">
      <c r="A23" s="410" t="s">
        <v>685</v>
      </c>
    </row>
    <row r="25" spans="1:11" ht="15" customHeight="1" x14ac:dyDescent="0.2">
      <c r="A25"/>
    </row>
    <row r="26" spans="1:11" ht="15" customHeight="1" x14ac:dyDescent="0.2">
      <c r="A26"/>
      <c r="B26"/>
      <c r="C26"/>
      <c r="D26"/>
      <c r="E26"/>
      <c r="F26"/>
    </row>
    <row r="27" spans="1:11" ht="15" customHeight="1" x14ac:dyDescent="0.2">
      <c r="A27"/>
      <c r="B27"/>
      <c r="C27"/>
      <c r="D27"/>
      <c r="E27"/>
      <c r="F27"/>
    </row>
    <row r="28" spans="1:11" ht="15" customHeight="1" x14ac:dyDescent="0.2">
      <c r="A28"/>
      <c r="B28"/>
      <c r="C28"/>
      <c r="D28"/>
      <c r="E28"/>
      <c r="F28"/>
    </row>
    <row r="29" spans="1:11" ht="14.1" customHeight="1" x14ac:dyDescent="0.2">
      <c r="A29"/>
      <c r="B29"/>
      <c r="C29"/>
      <c r="D29"/>
      <c r="E29"/>
      <c r="F29"/>
    </row>
    <row r="30" spans="1:11" ht="14.1" customHeight="1" x14ac:dyDescent="0.2">
      <c r="A30"/>
      <c r="B30"/>
      <c r="C30"/>
      <c r="D30"/>
      <c r="E30"/>
      <c r="F30"/>
    </row>
    <row r="31" spans="1:11" ht="14.1" customHeight="1" x14ac:dyDescent="0.2">
      <c r="A31"/>
      <c r="B31"/>
      <c r="C31"/>
      <c r="D31"/>
      <c r="E31"/>
      <c r="F31"/>
    </row>
    <row r="32" spans="1:11" ht="14.1" customHeight="1" x14ac:dyDescent="0.2">
      <c r="A32"/>
      <c r="B32"/>
      <c r="C32"/>
      <c r="D32"/>
      <c r="E32"/>
      <c r="F32"/>
    </row>
    <row r="33" spans="1:6" ht="14.1" customHeight="1" x14ac:dyDescent="0.2">
      <c r="A33"/>
      <c r="B33"/>
      <c r="C33"/>
      <c r="D33"/>
      <c r="E33"/>
      <c r="F33"/>
    </row>
    <row r="34" spans="1:6" ht="14.1" customHeight="1" x14ac:dyDescent="0.2">
      <c r="A34"/>
      <c r="B34"/>
      <c r="C34"/>
      <c r="D34"/>
      <c r="E34"/>
      <c r="F34"/>
    </row>
    <row r="35" spans="1:6" ht="14.1" customHeight="1" x14ac:dyDescent="0.2">
      <c r="A35"/>
      <c r="B35"/>
      <c r="C35"/>
      <c r="D35"/>
      <c r="E35"/>
      <c r="F35"/>
    </row>
    <row r="36" spans="1:6" ht="14.1" customHeight="1" x14ac:dyDescent="0.2">
      <c r="A36"/>
    </row>
    <row r="37" spans="1:6" ht="14.1" customHeight="1" x14ac:dyDescent="0.2">
      <c r="A37"/>
    </row>
    <row r="38" spans="1:6" ht="14.1" customHeight="1" x14ac:dyDescent="0.2">
      <c r="A38"/>
    </row>
    <row r="39" spans="1:6" ht="14.1" customHeight="1" x14ac:dyDescent="0.2">
      <c r="A39"/>
    </row>
    <row r="40" spans="1:6" ht="14.1" customHeight="1" x14ac:dyDescent="0.2">
      <c r="A40"/>
    </row>
    <row r="41" spans="1:6" ht="14.1" customHeight="1" x14ac:dyDescent="0.2">
      <c r="A41"/>
    </row>
    <row r="42" spans="1:6" ht="12" customHeight="1" x14ac:dyDescent="0.2">
      <c r="A42"/>
    </row>
    <row r="43" spans="1:6" ht="12" customHeight="1" x14ac:dyDescent="0.2">
      <c r="A43"/>
    </row>
    <row r="44" spans="1:6" ht="12" customHeight="1" x14ac:dyDescent="0.2">
      <c r="A44"/>
    </row>
    <row r="45" spans="1:6" ht="12" customHeight="1" x14ac:dyDescent="0.2">
      <c r="A45"/>
    </row>
    <row r="46" spans="1:6" ht="12" customHeight="1" x14ac:dyDescent="0.2">
      <c r="A46"/>
    </row>
    <row r="47" spans="1:6" ht="12" customHeight="1" x14ac:dyDescent="0.2">
      <c r="A47"/>
    </row>
    <row r="48" spans="1:6" ht="12" customHeight="1" x14ac:dyDescent="0.2">
      <c r="A48"/>
    </row>
    <row r="49" spans="1:1" ht="12" customHeight="1" x14ac:dyDescent="0.2">
      <c r="A49"/>
    </row>
    <row r="50" spans="1:1" ht="12" customHeight="1" x14ac:dyDescent="0.2">
      <c r="A50"/>
    </row>
    <row r="51" spans="1:1" ht="12" customHeight="1" x14ac:dyDescent="0.2">
      <c r="A51"/>
    </row>
    <row r="52" spans="1:1" ht="12" customHeight="1" x14ac:dyDescent="0.2">
      <c r="A52"/>
    </row>
    <row r="53" spans="1:1" ht="12" customHeight="1" x14ac:dyDescent="0.2">
      <c r="A53"/>
    </row>
    <row r="54" spans="1:1" ht="12" customHeight="1" x14ac:dyDescent="0.2">
      <c r="A54"/>
    </row>
    <row r="55" spans="1:1" ht="12" customHeight="1" x14ac:dyDescent="0.2">
      <c r="A55"/>
    </row>
    <row r="56" spans="1:1" ht="12" customHeight="1" x14ac:dyDescent="0.2">
      <c r="A56"/>
    </row>
    <row r="57" spans="1:1" ht="12" customHeight="1" x14ac:dyDescent="0.2">
      <c r="A57"/>
    </row>
    <row r="58" spans="1:1" ht="12" customHeight="1" x14ac:dyDescent="0.2">
      <c r="A58"/>
    </row>
    <row r="59" spans="1:1" ht="12" customHeight="1" x14ac:dyDescent="0.2">
      <c r="A59"/>
    </row>
    <row r="60" spans="1:1" ht="12" customHeight="1" x14ac:dyDescent="0.2">
      <c r="A60"/>
    </row>
    <row r="61" spans="1:1" ht="12" customHeight="1" x14ac:dyDescent="0.2">
      <c r="A61"/>
    </row>
  </sheetData>
  <mergeCells count="4">
    <mergeCell ref="A2:A4"/>
    <mergeCell ref="B2:F2"/>
    <mergeCell ref="G2:K2"/>
    <mergeCell ref="B3:K3"/>
  </mergeCells>
  <phoneticPr fontId="3" type="noConversion"/>
  <pageMargins left="0.21" right="0.78740157499999996" top="0.25" bottom="0.17" header="0.17" footer="0.17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51"/>
  <sheetViews>
    <sheetView zoomScaleNormal="100" workbookViewId="0">
      <selection activeCell="B2" sqref="B2:U2"/>
    </sheetView>
  </sheetViews>
  <sheetFormatPr defaultColWidth="36.42578125" defaultRowHeight="12" customHeight="1" x14ac:dyDescent="0.2"/>
  <cols>
    <col min="1" max="1" width="48.85546875" style="1" customWidth="1"/>
    <col min="2" max="2" width="8.7109375" style="1" customWidth="1"/>
    <col min="3" max="11" width="7.7109375" style="1" customWidth="1"/>
    <col min="12" max="12" width="8.7109375" style="1" customWidth="1"/>
    <col min="13" max="21" width="7.7109375" style="1" customWidth="1"/>
    <col min="22" max="16384" width="36.42578125" style="1"/>
  </cols>
  <sheetData>
    <row r="1" spans="1:21" ht="15.95" customHeight="1" x14ac:dyDescent="0.2">
      <c r="A1" s="331" t="s">
        <v>635</v>
      </c>
    </row>
    <row r="2" spans="1:21" ht="15" customHeight="1" x14ac:dyDescent="0.2">
      <c r="A2" s="432" t="s">
        <v>10</v>
      </c>
      <c r="B2" s="434" t="s">
        <v>107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</row>
    <row r="3" spans="1:21" ht="15" customHeight="1" x14ac:dyDescent="0.2">
      <c r="A3" s="433"/>
      <c r="B3" s="435">
        <v>2019</v>
      </c>
      <c r="C3" s="436"/>
      <c r="D3" s="436"/>
      <c r="E3" s="436"/>
      <c r="F3" s="436"/>
      <c r="G3" s="436"/>
      <c r="H3" s="436"/>
      <c r="I3" s="436"/>
      <c r="J3" s="436"/>
      <c r="K3" s="436"/>
      <c r="L3" s="435">
        <v>2020</v>
      </c>
      <c r="M3" s="436"/>
      <c r="N3" s="436"/>
      <c r="O3" s="436"/>
      <c r="P3" s="436"/>
      <c r="Q3" s="436"/>
      <c r="R3" s="436"/>
      <c r="S3" s="436"/>
      <c r="T3" s="436"/>
      <c r="U3" s="436"/>
    </row>
    <row r="4" spans="1:21" ht="24.95" customHeight="1" x14ac:dyDescent="0.2">
      <c r="A4" s="433"/>
      <c r="B4" s="79" t="s">
        <v>362</v>
      </c>
      <c r="C4" s="348" t="s">
        <v>1</v>
      </c>
      <c r="D4" s="349" t="s">
        <v>2</v>
      </c>
      <c r="E4" s="349" t="s">
        <v>3</v>
      </c>
      <c r="F4" s="349" t="s">
        <v>4</v>
      </c>
      <c r="G4" s="349" t="s">
        <v>6</v>
      </c>
      <c r="H4" s="349" t="s">
        <v>7</v>
      </c>
      <c r="I4" s="349" t="s">
        <v>8</v>
      </c>
      <c r="J4" s="349" t="s">
        <v>9</v>
      </c>
      <c r="K4" s="350" t="s">
        <v>149</v>
      </c>
      <c r="L4" s="79" t="s">
        <v>362</v>
      </c>
      <c r="M4" s="348" t="s">
        <v>1</v>
      </c>
      <c r="N4" s="349" t="s">
        <v>2</v>
      </c>
      <c r="O4" s="349" t="s">
        <v>3</v>
      </c>
      <c r="P4" s="349" t="s">
        <v>4</v>
      </c>
      <c r="Q4" s="349" t="s">
        <v>6</v>
      </c>
      <c r="R4" s="349" t="s">
        <v>7</v>
      </c>
      <c r="S4" s="349" t="s">
        <v>8</v>
      </c>
      <c r="T4" s="349" t="s">
        <v>9</v>
      </c>
      <c r="U4" s="350" t="s">
        <v>149</v>
      </c>
    </row>
    <row r="5" spans="1:21" ht="15" customHeight="1" x14ac:dyDescent="0.2">
      <c r="A5" s="80" t="s">
        <v>18</v>
      </c>
      <c r="B5" s="116">
        <v>82354</v>
      </c>
      <c r="C5" s="85">
        <v>59956</v>
      </c>
      <c r="D5" s="85">
        <v>12301</v>
      </c>
      <c r="E5" s="85">
        <v>5994</v>
      </c>
      <c r="F5" s="85">
        <v>1591</v>
      </c>
      <c r="G5" s="85">
        <v>1172</v>
      </c>
      <c r="H5" s="85">
        <v>700</v>
      </c>
      <c r="I5" s="85">
        <v>363</v>
      </c>
      <c r="J5" s="85">
        <v>130</v>
      </c>
      <c r="K5" s="61">
        <v>147</v>
      </c>
      <c r="L5" s="116">
        <v>0</v>
      </c>
      <c r="M5" s="85">
        <v>0</v>
      </c>
      <c r="N5" s="85">
        <v>0</v>
      </c>
      <c r="O5" s="85">
        <v>0</v>
      </c>
      <c r="P5" s="85">
        <v>0</v>
      </c>
      <c r="Q5" s="85">
        <v>0</v>
      </c>
      <c r="R5" s="85">
        <v>0</v>
      </c>
      <c r="S5" s="85">
        <v>0</v>
      </c>
      <c r="T5" s="85">
        <v>0</v>
      </c>
      <c r="U5" s="134">
        <v>0</v>
      </c>
    </row>
    <row r="6" spans="1:21" ht="15" customHeight="1" x14ac:dyDescent="0.2">
      <c r="A6" s="36" t="s">
        <v>276</v>
      </c>
      <c r="B6" s="406">
        <v>237</v>
      </c>
      <c r="C6" s="291">
        <v>168</v>
      </c>
      <c r="D6" s="291">
        <v>38</v>
      </c>
      <c r="E6" s="291">
        <v>17</v>
      </c>
      <c r="F6" s="291">
        <v>5</v>
      </c>
      <c r="G6" s="291">
        <v>3</v>
      </c>
      <c r="H6" s="291">
        <v>4</v>
      </c>
      <c r="I6" s="291">
        <v>2</v>
      </c>
      <c r="J6" s="292" t="s">
        <v>5</v>
      </c>
      <c r="K6" s="293" t="s">
        <v>5</v>
      </c>
      <c r="L6" s="182"/>
      <c r="M6" s="181"/>
      <c r="N6" s="181"/>
      <c r="O6" s="181"/>
      <c r="P6" s="181"/>
      <c r="Q6" s="181"/>
      <c r="R6" s="181"/>
      <c r="S6" s="181"/>
      <c r="T6" s="181"/>
      <c r="U6" s="238"/>
    </row>
    <row r="7" spans="1:21" ht="12.95" customHeight="1" x14ac:dyDescent="0.2">
      <c r="A7" s="36" t="s">
        <v>277</v>
      </c>
      <c r="B7" s="407">
        <v>53</v>
      </c>
      <c r="C7" s="294">
        <v>41</v>
      </c>
      <c r="D7" s="294">
        <v>4</v>
      </c>
      <c r="E7" s="294">
        <v>4</v>
      </c>
      <c r="F7" s="294">
        <v>1</v>
      </c>
      <c r="G7" s="295" t="s">
        <v>5</v>
      </c>
      <c r="H7" s="294">
        <v>3</v>
      </c>
      <c r="I7" s="295" t="s">
        <v>5</v>
      </c>
      <c r="J7" s="295" t="s">
        <v>5</v>
      </c>
      <c r="K7" s="296" t="s">
        <v>5</v>
      </c>
      <c r="L7" s="182"/>
      <c r="M7" s="181"/>
      <c r="N7" s="181"/>
      <c r="O7" s="181"/>
      <c r="P7" s="181"/>
      <c r="Q7" s="181"/>
      <c r="R7" s="181"/>
      <c r="S7" s="181"/>
      <c r="T7" s="181"/>
      <c r="U7" s="238"/>
    </row>
    <row r="8" spans="1:21" ht="12.95" customHeight="1" x14ac:dyDescent="0.2">
      <c r="A8" s="36" t="s">
        <v>275</v>
      </c>
      <c r="B8" s="407">
        <v>3212</v>
      </c>
      <c r="C8" s="294">
        <v>2108</v>
      </c>
      <c r="D8" s="294">
        <v>550</v>
      </c>
      <c r="E8" s="294">
        <v>328</v>
      </c>
      <c r="F8" s="294">
        <v>99</v>
      </c>
      <c r="G8" s="294">
        <v>70</v>
      </c>
      <c r="H8" s="294">
        <v>32</v>
      </c>
      <c r="I8" s="294">
        <v>12</v>
      </c>
      <c r="J8" s="294">
        <v>8</v>
      </c>
      <c r="K8" s="297">
        <v>5</v>
      </c>
      <c r="L8" s="182"/>
      <c r="M8" s="181"/>
      <c r="N8" s="181"/>
      <c r="O8" s="181"/>
      <c r="P8" s="181"/>
      <c r="Q8" s="181"/>
      <c r="R8" s="181"/>
      <c r="S8" s="181"/>
      <c r="T8" s="181"/>
      <c r="U8" s="238"/>
    </row>
    <row r="9" spans="1:21" ht="12.95" customHeight="1" x14ac:dyDescent="0.2">
      <c r="A9" s="36" t="s">
        <v>274</v>
      </c>
      <c r="B9" s="407">
        <v>55</v>
      </c>
      <c r="C9" s="294">
        <v>38</v>
      </c>
      <c r="D9" s="294">
        <v>7</v>
      </c>
      <c r="E9" s="294">
        <v>3</v>
      </c>
      <c r="F9" s="294">
        <v>1</v>
      </c>
      <c r="G9" s="294">
        <v>1</v>
      </c>
      <c r="H9" s="294">
        <v>1</v>
      </c>
      <c r="I9" s="295" t="s">
        <v>5</v>
      </c>
      <c r="J9" s="294">
        <v>1</v>
      </c>
      <c r="K9" s="297">
        <v>3</v>
      </c>
      <c r="L9" s="182"/>
      <c r="M9" s="181"/>
      <c r="N9" s="181"/>
      <c r="O9" s="181"/>
      <c r="P9" s="181"/>
      <c r="Q9" s="181"/>
      <c r="R9" s="181"/>
      <c r="S9" s="181"/>
      <c r="T9" s="181"/>
      <c r="U9" s="238"/>
    </row>
    <row r="10" spans="1:21" ht="12.95" customHeight="1" x14ac:dyDescent="0.2">
      <c r="A10" s="36" t="s">
        <v>278</v>
      </c>
      <c r="B10" s="407">
        <v>158</v>
      </c>
      <c r="C10" s="294">
        <v>107</v>
      </c>
      <c r="D10" s="294">
        <v>27</v>
      </c>
      <c r="E10" s="294">
        <v>14</v>
      </c>
      <c r="F10" s="294">
        <v>5</v>
      </c>
      <c r="G10" s="294">
        <v>1</v>
      </c>
      <c r="H10" s="294">
        <v>1</v>
      </c>
      <c r="I10" s="294">
        <v>1</v>
      </c>
      <c r="J10" s="295" t="s">
        <v>5</v>
      </c>
      <c r="K10" s="297">
        <v>2</v>
      </c>
      <c r="L10" s="182"/>
      <c r="M10" s="181"/>
      <c r="N10" s="181"/>
      <c r="O10" s="181"/>
      <c r="P10" s="181"/>
      <c r="Q10" s="181"/>
      <c r="R10" s="181"/>
      <c r="S10" s="181"/>
      <c r="T10" s="181"/>
      <c r="U10" s="238"/>
    </row>
    <row r="11" spans="1:21" ht="12.95" customHeight="1" x14ac:dyDescent="0.2">
      <c r="A11" s="36" t="s">
        <v>279</v>
      </c>
      <c r="B11" s="407">
        <v>5236</v>
      </c>
      <c r="C11" s="294">
        <v>4052</v>
      </c>
      <c r="D11" s="294">
        <v>537</v>
      </c>
      <c r="E11" s="294">
        <v>302</v>
      </c>
      <c r="F11" s="294">
        <v>113</v>
      </c>
      <c r="G11" s="294">
        <v>79</v>
      </c>
      <c r="H11" s="294">
        <v>76</v>
      </c>
      <c r="I11" s="294">
        <v>50</v>
      </c>
      <c r="J11" s="294">
        <v>16</v>
      </c>
      <c r="K11" s="297">
        <v>11</v>
      </c>
      <c r="L11" s="182"/>
      <c r="M11" s="181"/>
      <c r="N11" s="181"/>
      <c r="O11" s="181"/>
      <c r="P11" s="181"/>
      <c r="Q11" s="181"/>
      <c r="R11" s="181"/>
      <c r="S11" s="181"/>
      <c r="T11" s="181"/>
      <c r="U11" s="238"/>
    </row>
    <row r="12" spans="1:21" ht="12.95" customHeight="1" x14ac:dyDescent="0.2">
      <c r="A12" s="36" t="s">
        <v>280</v>
      </c>
      <c r="B12" s="407">
        <v>27240</v>
      </c>
      <c r="C12" s="294">
        <v>18767</v>
      </c>
      <c r="D12" s="294">
        <v>5044</v>
      </c>
      <c r="E12" s="294">
        <v>2299</v>
      </c>
      <c r="F12" s="294">
        <v>481</v>
      </c>
      <c r="G12" s="294">
        <v>351</v>
      </c>
      <c r="H12" s="294">
        <v>164</v>
      </c>
      <c r="I12" s="294">
        <v>93</v>
      </c>
      <c r="J12" s="294">
        <v>28</v>
      </c>
      <c r="K12" s="297">
        <v>13</v>
      </c>
      <c r="L12" s="182"/>
      <c r="M12" s="181"/>
      <c r="N12" s="181"/>
      <c r="O12" s="181"/>
      <c r="P12" s="181"/>
      <c r="Q12" s="181"/>
      <c r="R12" s="181"/>
      <c r="S12" s="181"/>
      <c r="T12" s="181"/>
      <c r="U12" s="238"/>
    </row>
    <row r="13" spans="1:21" ht="12.95" customHeight="1" x14ac:dyDescent="0.2">
      <c r="A13" s="36" t="s">
        <v>281</v>
      </c>
      <c r="B13" s="407">
        <v>1991</v>
      </c>
      <c r="C13" s="294">
        <v>1381</v>
      </c>
      <c r="D13" s="294">
        <v>277</v>
      </c>
      <c r="E13" s="294">
        <v>151</v>
      </c>
      <c r="F13" s="294">
        <v>65</v>
      </c>
      <c r="G13" s="294">
        <v>53</v>
      </c>
      <c r="H13" s="294">
        <v>25</v>
      </c>
      <c r="I13" s="294">
        <v>19</v>
      </c>
      <c r="J13" s="294">
        <v>4</v>
      </c>
      <c r="K13" s="297">
        <v>16</v>
      </c>
      <c r="L13" s="182"/>
      <c r="M13" s="181"/>
      <c r="N13" s="181"/>
      <c r="O13" s="181"/>
      <c r="P13" s="181"/>
      <c r="Q13" s="181"/>
      <c r="R13" s="181"/>
      <c r="S13" s="181"/>
      <c r="T13" s="181"/>
      <c r="U13" s="238"/>
    </row>
    <row r="14" spans="1:21" ht="12.95" customHeight="1" x14ac:dyDescent="0.2">
      <c r="A14" s="36" t="s">
        <v>282</v>
      </c>
      <c r="B14" s="407">
        <v>6699</v>
      </c>
      <c r="C14" s="294">
        <v>3567</v>
      </c>
      <c r="D14" s="294">
        <v>1623</v>
      </c>
      <c r="E14" s="294">
        <v>972</v>
      </c>
      <c r="F14" s="294">
        <v>261</v>
      </c>
      <c r="G14" s="294">
        <v>168</v>
      </c>
      <c r="H14" s="294">
        <v>71</v>
      </c>
      <c r="I14" s="294">
        <v>30</v>
      </c>
      <c r="J14" s="294">
        <v>4</v>
      </c>
      <c r="K14" s="297">
        <v>3</v>
      </c>
      <c r="L14" s="182"/>
      <c r="M14" s="181"/>
      <c r="N14" s="181"/>
      <c r="O14" s="181"/>
      <c r="P14" s="181"/>
      <c r="Q14" s="181"/>
      <c r="R14" s="181"/>
      <c r="S14" s="181"/>
      <c r="T14" s="181"/>
      <c r="U14" s="238"/>
    </row>
    <row r="15" spans="1:21" ht="12.95" customHeight="1" x14ac:dyDescent="0.2">
      <c r="A15" s="36" t="s">
        <v>283</v>
      </c>
      <c r="B15" s="407">
        <v>3526</v>
      </c>
      <c r="C15" s="294">
        <v>3002</v>
      </c>
      <c r="D15" s="294">
        <v>236</v>
      </c>
      <c r="E15" s="294">
        <v>140</v>
      </c>
      <c r="F15" s="294">
        <v>45</v>
      </c>
      <c r="G15" s="294">
        <v>33</v>
      </c>
      <c r="H15" s="294">
        <v>32</v>
      </c>
      <c r="I15" s="294">
        <v>12</v>
      </c>
      <c r="J15" s="294">
        <v>14</v>
      </c>
      <c r="K15" s="297">
        <v>12</v>
      </c>
      <c r="L15" s="182"/>
      <c r="M15" s="181"/>
      <c r="N15" s="181"/>
      <c r="O15" s="181"/>
      <c r="P15" s="181"/>
      <c r="Q15" s="181"/>
      <c r="R15" s="181"/>
      <c r="S15" s="181"/>
      <c r="T15" s="181"/>
      <c r="U15" s="238"/>
    </row>
    <row r="16" spans="1:21" ht="12.95" customHeight="1" x14ac:dyDescent="0.2">
      <c r="A16" s="36" t="s">
        <v>284</v>
      </c>
      <c r="B16" s="407">
        <v>2252</v>
      </c>
      <c r="C16" s="294">
        <v>1992</v>
      </c>
      <c r="D16" s="294">
        <v>148</v>
      </c>
      <c r="E16" s="294">
        <v>51</v>
      </c>
      <c r="F16" s="294">
        <v>13</v>
      </c>
      <c r="G16" s="294">
        <v>11</v>
      </c>
      <c r="H16" s="294">
        <v>15</v>
      </c>
      <c r="I16" s="294">
        <v>12</v>
      </c>
      <c r="J16" s="294">
        <v>1</v>
      </c>
      <c r="K16" s="297">
        <v>9</v>
      </c>
      <c r="L16" s="182"/>
      <c r="M16" s="181"/>
      <c r="N16" s="181"/>
      <c r="O16" s="181"/>
      <c r="P16" s="181"/>
      <c r="Q16" s="181"/>
      <c r="R16" s="181"/>
      <c r="S16" s="181"/>
      <c r="T16" s="181"/>
      <c r="U16" s="238"/>
    </row>
    <row r="17" spans="1:21" ht="12.95" customHeight="1" x14ac:dyDescent="0.2">
      <c r="A17" s="36" t="s">
        <v>285</v>
      </c>
      <c r="B17" s="407">
        <v>2434</v>
      </c>
      <c r="C17" s="294">
        <v>2041</v>
      </c>
      <c r="D17" s="294">
        <v>270</v>
      </c>
      <c r="E17" s="294">
        <v>82</v>
      </c>
      <c r="F17" s="294">
        <v>18</v>
      </c>
      <c r="G17" s="294">
        <v>12</v>
      </c>
      <c r="H17" s="294">
        <v>7</v>
      </c>
      <c r="I17" s="294">
        <v>3</v>
      </c>
      <c r="J17" s="295" t="s">
        <v>5</v>
      </c>
      <c r="K17" s="297">
        <v>1</v>
      </c>
      <c r="L17" s="182"/>
      <c r="M17" s="181"/>
      <c r="N17" s="181"/>
      <c r="O17" s="181"/>
      <c r="P17" s="181"/>
      <c r="Q17" s="181"/>
      <c r="R17" s="181"/>
      <c r="S17" s="181"/>
      <c r="T17" s="181"/>
      <c r="U17" s="238"/>
    </row>
    <row r="18" spans="1:21" ht="12.95" customHeight="1" x14ac:dyDescent="0.2">
      <c r="A18" s="36" t="s">
        <v>286</v>
      </c>
      <c r="B18" s="407">
        <v>8938</v>
      </c>
      <c r="C18" s="294">
        <v>7743</v>
      </c>
      <c r="D18" s="294">
        <v>772</v>
      </c>
      <c r="E18" s="294">
        <v>272</v>
      </c>
      <c r="F18" s="294">
        <v>66</v>
      </c>
      <c r="G18" s="294">
        <v>47</v>
      </c>
      <c r="H18" s="294">
        <v>21</v>
      </c>
      <c r="I18" s="294">
        <v>8</v>
      </c>
      <c r="J18" s="294">
        <v>4</v>
      </c>
      <c r="K18" s="297">
        <v>5</v>
      </c>
      <c r="L18" s="182"/>
      <c r="M18" s="181"/>
      <c r="N18" s="181"/>
      <c r="O18" s="181"/>
      <c r="P18" s="181"/>
      <c r="Q18" s="181"/>
      <c r="R18" s="181"/>
      <c r="S18" s="181"/>
      <c r="T18" s="181"/>
      <c r="U18" s="238"/>
    </row>
    <row r="19" spans="1:21" ht="12.95" customHeight="1" x14ac:dyDescent="0.2">
      <c r="A19" s="36" t="s">
        <v>287</v>
      </c>
      <c r="B19" s="407">
        <v>6121</v>
      </c>
      <c r="C19" s="294">
        <v>4314</v>
      </c>
      <c r="D19" s="294">
        <v>833</v>
      </c>
      <c r="E19" s="294">
        <v>418</v>
      </c>
      <c r="F19" s="294">
        <v>157</v>
      </c>
      <c r="G19" s="294">
        <v>149</v>
      </c>
      <c r="H19" s="294">
        <v>107</v>
      </c>
      <c r="I19" s="294">
        <v>63</v>
      </c>
      <c r="J19" s="294">
        <v>36</v>
      </c>
      <c r="K19" s="297">
        <v>44</v>
      </c>
      <c r="L19" s="182"/>
      <c r="M19" s="181"/>
      <c r="N19" s="181"/>
      <c r="O19" s="181"/>
      <c r="P19" s="181"/>
      <c r="Q19" s="181"/>
      <c r="R19" s="181"/>
      <c r="S19" s="181"/>
      <c r="T19" s="181"/>
      <c r="U19" s="238"/>
    </row>
    <row r="20" spans="1:21" ht="12.95" customHeight="1" x14ac:dyDescent="0.2">
      <c r="A20" s="36" t="s">
        <v>288</v>
      </c>
      <c r="B20" s="407">
        <v>9</v>
      </c>
      <c r="C20" s="294">
        <v>4</v>
      </c>
      <c r="D20" s="295" t="s">
        <v>5</v>
      </c>
      <c r="E20" s="295" t="s">
        <v>5</v>
      </c>
      <c r="F20" s="295" t="s">
        <v>5</v>
      </c>
      <c r="G20" s="295" t="s">
        <v>5</v>
      </c>
      <c r="H20" s="294">
        <v>1</v>
      </c>
      <c r="I20" s="294">
        <v>1</v>
      </c>
      <c r="J20" s="294">
        <v>1</v>
      </c>
      <c r="K20" s="297">
        <v>2</v>
      </c>
      <c r="L20" s="182"/>
      <c r="M20" s="181"/>
      <c r="N20" s="181"/>
      <c r="O20" s="181"/>
      <c r="P20" s="181"/>
      <c r="Q20" s="181"/>
      <c r="R20" s="181"/>
      <c r="S20" s="181"/>
      <c r="T20" s="181"/>
      <c r="U20" s="238"/>
    </row>
    <row r="21" spans="1:21" ht="12.95" customHeight="1" x14ac:dyDescent="0.2">
      <c r="A21" s="36" t="s">
        <v>289</v>
      </c>
      <c r="B21" s="407">
        <v>2742</v>
      </c>
      <c r="C21" s="294">
        <v>1724</v>
      </c>
      <c r="D21" s="294">
        <v>430</v>
      </c>
      <c r="E21" s="294">
        <v>286</v>
      </c>
      <c r="F21" s="294">
        <v>100</v>
      </c>
      <c r="G21" s="294">
        <v>94</v>
      </c>
      <c r="H21" s="294">
        <v>77</v>
      </c>
      <c r="I21" s="294">
        <v>17</v>
      </c>
      <c r="J21" s="294">
        <v>8</v>
      </c>
      <c r="K21" s="297">
        <v>6</v>
      </c>
      <c r="L21" s="182"/>
      <c r="M21" s="181"/>
      <c r="N21" s="181"/>
      <c r="O21" s="181"/>
      <c r="P21" s="181"/>
      <c r="Q21" s="181"/>
      <c r="R21" s="181"/>
      <c r="S21" s="181"/>
      <c r="T21" s="181"/>
      <c r="U21" s="238"/>
    </row>
    <row r="22" spans="1:21" ht="12.95" customHeight="1" x14ac:dyDescent="0.2">
      <c r="A22" s="36" t="s">
        <v>290</v>
      </c>
      <c r="B22" s="407">
        <v>7383</v>
      </c>
      <c r="C22" s="294">
        <v>5780</v>
      </c>
      <c r="D22" s="294">
        <v>949</v>
      </c>
      <c r="E22" s="294">
        <v>405</v>
      </c>
      <c r="F22" s="294">
        <v>100</v>
      </c>
      <c r="G22" s="294">
        <v>62</v>
      </c>
      <c r="H22" s="294">
        <v>38</v>
      </c>
      <c r="I22" s="294">
        <v>32</v>
      </c>
      <c r="J22" s="294">
        <v>3</v>
      </c>
      <c r="K22" s="297">
        <v>14</v>
      </c>
      <c r="L22" s="182"/>
      <c r="M22" s="181"/>
      <c r="N22" s="181"/>
      <c r="O22" s="181"/>
      <c r="P22" s="181"/>
      <c r="Q22" s="181"/>
      <c r="R22" s="181"/>
      <c r="S22" s="181"/>
      <c r="T22" s="181"/>
      <c r="U22" s="238"/>
    </row>
    <row r="23" spans="1:21" ht="12.95" customHeight="1" x14ac:dyDescent="0.2">
      <c r="A23" s="36" t="s">
        <v>291</v>
      </c>
      <c r="B23" s="407">
        <v>1207</v>
      </c>
      <c r="C23" s="294">
        <v>805</v>
      </c>
      <c r="D23" s="294">
        <v>209</v>
      </c>
      <c r="E23" s="294">
        <v>115</v>
      </c>
      <c r="F23" s="294">
        <v>38</v>
      </c>
      <c r="G23" s="294">
        <v>25</v>
      </c>
      <c r="H23" s="294">
        <v>12</v>
      </c>
      <c r="I23" s="294">
        <v>2</v>
      </c>
      <c r="J23" s="294">
        <v>1</v>
      </c>
      <c r="K23" s="296" t="s">
        <v>5</v>
      </c>
      <c r="L23" s="182"/>
      <c r="M23" s="181"/>
      <c r="N23" s="181"/>
      <c r="O23" s="181"/>
      <c r="P23" s="181"/>
      <c r="Q23" s="181"/>
      <c r="R23" s="181"/>
      <c r="S23" s="181"/>
      <c r="T23" s="181"/>
      <c r="U23" s="238"/>
    </row>
    <row r="24" spans="1:21" ht="12.95" customHeight="1" x14ac:dyDescent="0.2">
      <c r="A24" s="36" t="s">
        <v>292</v>
      </c>
      <c r="B24" s="407">
        <v>2861</v>
      </c>
      <c r="C24" s="294">
        <v>2322</v>
      </c>
      <c r="D24" s="294">
        <v>347</v>
      </c>
      <c r="E24" s="294">
        <v>135</v>
      </c>
      <c r="F24" s="294">
        <v>23</v>
      </c>
      <c r="G24" s="294">
        <v>13</v>
      </c>
      <c r="H24" s="294">
        <v>13</v>
      </c>
      <c r="I24" s="294">
        <v>6</v>
      </c>
      <c r="J24" s="294">
        <v>1</v>
      </c>
      <c r="K24" s="297">
        <v>1</v>
      </c>
      <c r="L24" s="182"/>
      <c r="M24" s="181"/>
      <c r="N24" s="181"/>
      <c r="O24" s="181"/>
      <c r="P24" s="181"/>
      <c r="Q24" s="181"/>
      <c r="R24" s="181"/>
      <c r="S24" s="181"/>
      <c r="T24" s="181"/>
      <c r="U24" s="238"/>
    </row>
    <row r="25" spans="1:21" ht="12.95" customHeight="1" x14ac:dyDescent="0.2">
      <c r="A25" s="36" t="s">
        <v>293</v>
      </c>
      <c r="B25" s="408" t="s">
        <v>5</v>
      </c>
      <c r="C25" s="295" t="s">
        <v>5</v>
      </c>
      <c r="D25" s="295" t="s">
        <v>5</v>
      </c>
      <c r="E25" s="295" t="s">
        <v>5</v>
      </c>
      <c r="F25" s="295" t="s">
        <v>5</v>
      </c>
      <c r="G25" s="295" t="s">
        <v>5</v>
      </c>
      <c r="H25" s="295" t="s">
        <v>5</v>
      </c>
      <c r="I25" s="295" t="s">
        <v>5</v>
      </c>
      <c r="J25" s="295" t="s">
        <v>5</v>
      </c>
      <c r="K25" s="296" t="s">
        <v>5</v>
      </c>
      <c r="L25" s="182"/>
      <c r="M25" s="181"/>
      <c r="N25" s="181"/>
      <c r="O25" s="181"/>
      <c r="P25" s="181"/>
      <c r="Q25" s="181"/>
      <c r="R25" s="181"/>
      <c r="S25" s="181"/>
      <c r="T25" s="181"/>
      <c r="U25" s="238"/>
    </row>
    <row r="26" spans="1:21" ht="12.95" customHeight="1" x14ac:dyDescent="0.2">
      <c r="A26" s="37" t="s">
        <v>294</v>
      </c>
      <c r="B26" s="409" t="s">
        <v>5</v>
      </c>
      <c r="C26" s="298" t="s">
        <v>5</v>
      </c>
      <c r="D26" s="298" t="s">
        <v>5</v>
      </c>
      <c r="E26" s="298" t="s">
        <v>5</v>
      </c>
      <c r="F26" s="298" t="s">
        <v>5</v>
      </c>
      <c r="G26" s="298" t="s">
        <v>5</v>
      </c>
      <c r="H26" s="298" t="s">
        <v>5</v>
      </c>
      <c r="I26" s="298" t="s">
        <v>5</v>
      </c>
      <c r="J26" s="298" t="s">
        <v>5</v>
      </c>
      <c r="K26" s="299" t="s">
        <v>5</v>
      </c>
      <c r="L26" s="183"/>
      <c r="M26" s="184"/>
      <c r="N26" s="184"/>
      <c r="O26" s="184"/>
      <c r="P26" s="184"/>
      <c r="Q26" s="184"/>
      <c r="R26" s="184"/>
      <c r="S26" s="184"/>
      <c r="T26" s="184"/>
      <c r="U26" s="239"/>
    </row>
    <row r="27" spans="1:21" ht="12" customHeight="1" x14ac:dyDescent="0.2">
      <c r="A27" s="29" t="s">
        <v>299</v>
      </c>
    </row>
    <row r="28" spans="1:21" ht="12" customHeight="1" x14ac:dyDescent="0.2">
      <c r="A28" s="29" t="s">
        <v>336</v>
      </c>
    </row>
    <row r="29" spans="1:21" ht="12" customHeight="1" x14ac:dyDescent="0.2">
      <c r="A29" s="49" t="s">
        <v>309</v>
      </c>
    </row>
    <row r="30" spans="1:21" ht="12" customHeight="1" x14ac:dyDescent="0.2">
      <c r="A30" s="42" t="s">
        <v>304</v>
      </c>
    </row>
    <row r="31" spans="1:21" ht="12" customHeight="1" x14ac:dyDescent="0.2">
      <c r="A31" s="49" t="s">
        <v>305</v>
      </c>
    </row>
    <row r="32" spans="1:21" ht="12" customHeight="1" x14ac:dyDescent="0.2">
      <c r="A32" s="42" t="s">
        <v>306</v>
      </c>
    </row>
    <row r="33" spans="1:1" ht="12" customHeight="1" x14ac:dyDescent="0.2">
      <c r="A33" s="49" t="s">
        <v>307</v>
      </c>
    </row>
    <row r="34" spans="1:1" ht="12" customHeight="1" x14ac:dyDescent="0.2">
      <c r="A34" s="42" t="s">
        <v>308</v>
      </c>
    </row>
    <row r="35" spans="1:1" ht="12" customHeight="1" x14ac:dyDescent="0.2">
      <c r="A35" s="49" t="s">
        <v>300</v>
      </c>
    </row>
    <row r="36" spans="1:1" ht="12" customHeight="1" x14ac:dyDescent="0.2">
      <c r="A36" s="42" t="s">
        <v>301</v>
      </c>
    </row>
    <row r="37" spans="1:1" ht="12" customHeight="1" x14ac:dyDescent="0.2">
      <c r="A37" s="42" t="s">
        <v>302</v>
      </c>
    </row>
    <row r="38" spans="1:1" ht="12" customHeight="1" x14ac:dyDescent="0.2">
      <c r="A38" s="42" t="s">
        <v>303</v>
      </c>
    </row>
    <row r="39" spans="1:1" ht="12" customHeight="1" x14ac:dyDescent="0.2">
      <c r="A39"/>
    </row>
    <row r="40" spans="1:1" ht="12" customHeight="1" x14ac:dyDescent="0.2">
      <c r="A40" s="410" t="s">
        <v>680</v>
      </c>
    </row>
    <row r="41" spans="1:1" ht="12" customHeight="1" x14ac:dyDescent="0.2">
      <c r="A41"/>
    </row>
    <row r="51" spans="1:1" ht="12" customHeight="1" x14ac:dyDescent="0.2">
      <c r="A51" s="140"/>
    </row>
  </sheetData>
  <mergeCells count="4">
    <mergeCell ref="A2:A4"/>
    <mergeCell ref="B2:U2"/>
    <mergeCell ref="B3:K3"/>
    <mergeCell ref="L3:U3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verticalDpi="599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R28"/>
  <sheetViews>
    <sheetView zoomScaleNormal="100" zoomScaleSheetLayoutView="100" workbookViewId="0">
      <selection activeCell="J7" sqref="J7"/>
    </sheetView>
  </sheetViews>
  <sheetFormatPr defaultRowHeight="12" customHeight="1" x14ac:dyDescent="0.2"/>
  <cols>
    <col min="1" max="1" width="25.7109375" style="1" customWidth="1"/>
    <col min="2" max="4" width="15.7109375" style="1" customWidth="1"/>
    <col min="5" max="17" width="6.7109375" style="1" customWidth="1"/>
    <col min="18" max="16384" width="9.140625" style="1"/>
  </cols>
  <sheetData>
    <row r="1" spans="1:18" s="9" customFormat="1" ht="20.100000000000001" customHeight="1" x14ac:dyDescent="0.2">
      <c r="A1" s="28" t="s">
        <v>657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s="9" customFormat="1" ht="20.100000000000001" customHeight="1" x14ac:dyDescent="0.2">
      <c r="A2" s="446" t="s">
        <v>684</v>
      </c>
      <c r="B2" s="447"/>
      <c r="C2" s="442" t="s">
        <v>11</v>
      </c>
      <c r="D2" s="434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8" ht="17.100000000000001" customHeight="1" x14ac:dyDescent="0.2">
      <c r="A3" s="448"/>
      <c r="B3" s="449"/>
      <c r="C3" s="352">
        <v>2019</v>
      </c>
      <c r="D3" s="351">
        <v>2020</v>
      </c>
      <c r="E3"/>
      <c r="F3"/>
      <c r="G3"/>
      <c r="H3"/>
      <c r="I3"/>
      <c r="J3"/>
      <c r="K3"/>
      <c r="L3"/>
      <c r="M3"/>
      <c r="N3"/>
      <c r="O3"/>
      <c r="P3"/>
    </row>
    <row r="4" spans="1:18" ht="15" customHeight="1" x14ac:dyDescent="0.2">
      <c r="A4" s="500" t="s">
        <v>48</v>
      </c>
      <c r="B4" s="501" t="s">
        <v>20</v>
      </c>
      <c r="C4" s="271">
        <v>1769188</v>
      </c>
      <c r="D4" s="134">
        <v>1779842</v>
      </c>
      <c r="H4" s="3"/>
      <c r="I4" s="3"/>
      <c r="J4" s="3"/>
      <c r="K4" s="3"/>
      <c r="L4" s="3"/>
      <c r="M4" s="3"/>
      <c r="N4" s="3"/>
      <c r="O4" s="3"/>
      <c r="P4" s="14"/>
    </row>
    <row r="5" spans="1:18" ht="15" customHeight="1" x14ac:dyDescent="0.2">
      <c r="A5" s="502"/>
      <c r="B5" s="398" t="s">
        <v>119</v>
      </c>
      <c r="C5" s="117">
        <v>15418</v>
      </c>
      <c r="D5" s="66">
        <v>7694</v>
      </c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15" customHeight="1" x14ac:dyDescent="0.2">
      <c r="A6" s="502"/>
      <c r="B6" s="399" t="s">
        <v>120</v>
      </c>
      <c r="C6" s="117">
        <v>120522</v>
      </c>
      <c r="D6" s="66">
        <v>106832</v>
      </c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15" customHeight="1" x14ac:dyDescent="0.2">
      <c r="A7" s="502"/>
      <c r="B7" s="399" t="s">
        <v>121</v>
      </c>
      <c r="C7" s="117">
        <v>172652</v>
      </c>
      <c r="D7" s="66">
        <v>168623</v>
      </c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15" customHeight="1" x14ac:dyDescent="0.2">
      <c r="A8" s="502"/>
      <c r="B8" s="399" t="s">
        <v>130</v>
      </c>
      <c r="C8" s="117">
        <v>206761</v>
      </c>
      <c r="D8" s="66">
        <v>200389</v>
      </c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15" customHeight="1" x14ac:dyDescent="0.2">
      <c r="A9" s="502"/>
      <c r="B9" s="399" t="s">
        <v>131</v>
      </c>
      <c r="C9" s="117">
        <v>234539</v>
      </c>
      <c r="D9" s="66">
        <v>231867</v>
      </c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5" customHeight="1" x14ac:dyDescent="0.2">
      <c r="A10" s="502"/>
      <c r="B10" s="399" t="s">
        <v>122</v>
      </c>
      <c r="C10" s="117">
        <v>211065</v>
      </c>
      <c r="D10" s="66">
        <v>219038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15" customHeight="1" x14ac:dyDescent="0.2">
      <c r="A11" s="502"/>
      <c r="B11" s="399" t="s">
        <v>123</v>
      </c>
      <c r="C11" s="117">
        <v>171811</v>
      </c>
      <c r="D11" s="66">
        <v>177844</v>
      </c>
    </row>
    <row r="12" spans="1:18" ht="15" customHeight="1" x14ac:dyDescent="0.2">
      <c r="A12" s="502"/>
      <c r="B12" s="399" t="s">
        <v>124</v>
      </c>
      <c r="C12" s="117">
        <v>145799</v>
      </c>
      <c r="D12" s="66">
        <v>150381</v>
      </c>
    </row>
    <row r="13" spans="1:18" ht="15" customHeight="1" x14ac:dyDescent="0.2">
      <c r="A13" s="502"/>
      <c r="B13" s="399" t="s">
        <v>125</v>
      </c>
      <c r="C13" s="117">
        <v>120704</v>
      </c>
      <c r="D13" s="66">
        <v>126276</v>
      </c>
    </row>
    <row r="14" spans="1:18" ht="15" customHeight="1" x14ac:dyDescent="0.2">
      <c r="A14" s="502"/>
      <c r="B14" s="399" t="s">
        <v>126</v>
      </c>
      <c r="C14" s="117">
        <v>100823</v>
      </c>
      <c r="D14" s="66">
        <v>103406</v>
      </c>
    </row>
    <row r="15" spans="1:18" ht="15" customHeight="1" x14ac:dyDescent="0.2">
      <c r="A15" s="502"/>
      <c r="B15" s="399" t="s">
        <v>127</v>
      </c>
      <c r="C15" s="117">
        <v>84627</v>
      </c>
      <c r="D15" s="66">
        <v>87904</v>
      </c>
    </row>
    <row r="16" spans="1:18" ht="15" customHeight="1" x14ac:dyDescent="0.2">
      <c r="A16" s="502"/>
      <c r="B16" s="399" t="s">
        <v>128</v>
      </c>
      <c r="C16" s="117">
        <v>62170</v>
      </c>
      <c r="D16" s="66">
        <v>66984</v>
      </c>
    </row>
    <row r="17" spans="1:4" ht="15" customHeight="1" x14ac:dyDescent="0.2">
      <c r="A17" s="502"/>
      <c r="B17" s="399" t="s">
        <v>129</v>
      </c>
      <c r="C17" s="117">
        <v>43144</v>
      </c>
      <c r="D17" s="66">
        <v>45611</v>
      </c>
    </row>
    <row r="18" spans="1:4" ht="15" customHeight="1" x14ac:dyDescent="0.2">
      <c r="A18" s="502"/>
      <c r="B18" s="399" t="s">
        <v>313</v>
      </c>
      <c r="C18" s="68">
        <v>72760</v>
      </c>
      <c r="D18" s="93">
        <v>79588</v>
      </c>
    </row>
    <row r="19" spans="1:4" ht="15" customHeight="1" x14ac:dyDescent="0.2">
      <c r="A19" s="502"/>
      <c r="B19" s="400" t="s">
        <v>314</v>
      </c>
      <c r="C19" s="69">
        <v>6393</v>
      </c>
      <c r="D19" s="94">
        <v>7405</v>
      </c>
    </row>
    <row r="20" spans="1:4" ht="12" customHeight="1" x14ac:dyDescent="0.2">
      <c r="A20" s="42" t="s">
        <v>335</v>
      </c>
    </row>
    <row r="21" spans="1:4" ht="12" customHeight="1" x14ac:dyDescent="0.2">
      <c r="A21" s="42" t="s">
        <v>151</v>
      </c>
    </row>
    <row r="22" spans="1:4" ht="12" customHeight="1" x14ac:dyDescent="0.2">
      <c r="A22" s="42" t="s">
        <v>154</v>
      </c>
    </row>
    <row r="23" spans="1:4" ht="12" customHeight="1" x14ac:dyDescent="0.2">
      <c r="A23" s="42" t="s">
        <v>334</v>
      </c>
    </row>
    <row r="24" spans="1:4" ht="12" customHeight="1" x14ac:dyDescent="0.2">
      <c r="A24" s="42" t="s">
        <v>336</v>
      </c>
    </row>
    <row r="28" spans="1:4" ht="12" customHeight="1" x14ac:dyDescent="0.2">
      <c r="A28" s="28"/>
    </row>
  </sheetData>
  <mergeCells count="3">
    <mergeCell ref="C2:D2"/>
    <mergeCell ref="A4:A19"/>
    <mergeCell ref="A2:B3"/>
  </mergeCells>
  <phoneticPr fontId="15" type="noConversion"/>
  <pageMargins left="0.2" right="0.13" top="0.2" bottom="0.14000000000000001" header="0.13" footer="0.14000000000000001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31"/>
  <sheetViews>
    <sheetView workbookViewId="0">
      <selection activeCell="H10" sqref="H10"/>
    </sheetView>
  </sheetViews>
  <sheetFormatPr defaultRowHeight="12.75" x14ac:dyDescent="0.2"/>
  <cols>
    <col min="1" max="1" width="19.140625" customWidth="1"/>
    <col min="2" max="2" width="12.7109375" customWidth="1"/>
    <col min="3" max="3" width="10.7109375" customWidth="1"/>
    <col min="4" max="4" width="12.7109375" customWidth="1"/>
    <col min="5" max="5" width="10.7109375" customWidth="1"/>
  </cols>
  <sheetData>
    <row r="1" spans="1:7" ht="15" customHeight="1" x14ac:dyDescent="0.2">
      <c r="A1" s="28" t="s">
        <v>658</v>
      </c>
    </row>
    <row r="2" spans="1:7" ht="15" customHeight="1" x14ac:dyDescent="0.2">
      <c r="A2" s="28" t="s">
        <v>578</v>
      </c>
    </row>
    <row r="3" spans="1:7" ht="15" customHeight="1" x14ac:dyDescent="0.2">
      <c r="A3" s="452" t="s">
        <v>395</v>
      </c>
      <c r="B3" s="441">
        <v>2019</v>
      </c>
      <c r="C3" s="434"/>
      <c r="D3" s="437">
        <v>2020</v>
      </c>
      <c r="E3" s="434"/>
    </row>
    <row r="4" spans="1:7" ht="15" customHeight="1" x14ac:dyDescent="0.2">
      <c r="A4" s="452"/>
      <c r="B4" s="441" t="s">
        <v>48</v>
      </c>
      <c r="C4" s="434"/>
      <c r="D4" s="434"/>
      <c r="E4" s="434"/>
    </row>
    <row r="5" spans="1:7" ht="15" customHeight="1" x14ac:dyDescent="0.2">
      <c r="A5" s="452"/>
      <c r="B5" s="86" t="s">
        <v>315</v>
      </c>
      <c r="C5" s="87" t="s">
        <v>345</v>
      </c>
      <c r="D5" s="235" t="s">
        <v>315</v>
      </c>
      <c r="E5" s="234" t="s">
        <v>345</v>
      </c>
    </row>
    <row r="6" spans="1:7" ht="20.100000000000001" customHeight="1" x14ac:dyDescent="0.2">
      <c r="A6" s="88" t="s">
        <v>0</v>
      </c>
      <c r="B6" s="85">
        <v>1769188</v>
      </c>
      <c r="C6" s="120">
        <v>100</v>
      </c>
      <c r="D6" s="116">
        <v>1779842</v>
      </c>
      <c r="E6" s="120">
        <v>100</v>
      </c>
    </row>
    <row r="7" spans="1:7" ht="20.100000000000001" customHeight="1" x14ac:dyDescent="0.2">
      <c r="A7" s="63" t="s">
        <v>386</v>
      </c>
      <c r="B7" s="68">
        <v>318294</v>
      </c>
      <c r="C7" s="121">
        <v>17.990965346814473</v>
      </c>
      <c r="D7" s="123">
        <v>322888</v>
      </c>
      <c r="E7" s="241">
        <v>18.141385583664167</v>
      </c>
    </row>
    <row r="8" spans="1:7" ht="20.100000000000001" customHeight="1" x14ac:dyDescent="0.2">
      <c r="A8" s="63" t="s">
        <v>387</v>
      </c>
      <c r="B8" s="68">
        <v>5979</v>
      </c>
      <c r="C8" s="121">
        <v>0.33795164787461818</v>
      </c>
      <c r="D8" s="57">
        <v>5743</v>
      </c>
      <c r="E8" s="124">
        <v>0.32266909085188461</v>
      </c>
      <c r="G8" s="27"/>
    </row>
    <row r="9" spans="1:7" ht="20.100000000000001" customHeight="1" x14ac:dyDescent="0.2">
      <c r="A9" s="63" t="s">
        <v>388</v>
      </c>
      <c r="B9" s="68">
        <v>78810</v>
      </c>
      <c r="C9" s="121">
        <v>4.4545859456428598</v>
      </c>
      <c r="D9" s="57">
        <v>78570</v>
      </c>
      <c r="E9" s="124">
        <v>4.4144367870855952</v>
      </c>
      <c r="G9" s="27"/>
    </row>
    <row r="10" spans="1:7" ht="20.100000000000001" customHeight="1" x14ac:dyDescent="0.2">
      <c r="A10" s="63" t="s">
        <v>389</v>
      </c>
      <c r="B10" s="68">
        <v>12905</v>
      </c>
      <c r="C10" s="121">
        <v>0.72943067667201</v>
      </c>
      <c r="D10" s="57">
        <v>13074</v>
      </c>
      <c r="E10" s="124">
        <v>0.73455958450244463</v>
      </c>
      <c r="G10" s="27"/>
    </row>
    <row r="11" spans="1:7" ht="20.100000000000001" customHeight="1" x14ac:dyDescent="0.2">
      <c r="A11" s="63" t="s">
        <v>390</v>
      </c>
      <c r="B11" s="68">
        <v>9834</v>
      </c>
      <c r="C11" s="121">
        <v>0.55584821963522257</v>
      </c>
      <c r="D11" s="57">
        <v>9687</v>
      </c>
      <c r="E11" s="124">
        <v>0.54426179402441333</v>
      </c>
      <c r="F11" s="27"/>
      <c r="G11" s="27"/>
    </row>
    <row r="12" spans="1:7" ht="20.100000000000001" customHeight="1" x14ac:dyDescent="0.2">
      <c r="A12" s="63" t="s">
        <v>391</v>
      </c>
      <c r="B12" s="68">
        <v>1206578</v>
      </c>
      <c r="C12" s="121">
        <v>68.199535606165085</v>
      </c>
      <c r="D12" s="57">
        <v>1215266</v>
      </c>
      <c r="E12" s="124">
        <v>68.27943154504726</v>
      </c>
      <c r="F12" s="27"/>
      <c r="G12" s="27"/>
    </row>
    <row r="13" spans="1:7" ht="20.100000000000001" customHeight="1" x14ac:dyDescent="0.2">
      <c r="A13" s="63" t="s">
        <v>392</v>
      </c>
      <c r="B13" s="68">
        <v>15175</v>
      </c>
      <c r="C13" s="121">
        <v>0.85773812619122436</v>
      </c>
      <c r="D13" s="57">
        <v>14734</v>
      </c>
      <c r="E13" s="124">
        <v>0.82782629019879284</v>
      </c>
      <c r="F13" s="27"/>
      <c r="G13" s="27"/>
    </row>
    <row r="14" spans="1:7" ht="20.100000000000001" customHeight="1" x14ac:dyDescent="0.2">
      <c r="A14" s="63" t="s">
        <v>393</v>
      </c>
      <c r="B14" s="68">
        <v>112243</v>
      </c>
      <c r="C14" s="121">
        <v>6.3443229323282768</v>
      </c>
      <c r="D14" s="57">
        <v>110593</v>
      </c>
      <c r="E14" s="124">
        <v>6.2136414355881024</v>
      </c>
    </row>
    <row r="15" spans="1:7" ht="20.100000000000001" customHeight="1" x14ac:dyDescent="0.2">
      <c r="A15" s="75" t="s">
        <v>394</v>
      </c>
      <c r="B15" s="69">
        <v>9370</v>
      </c>
      <c r="C15" s="122">
        <v>0.52962149867622887</v>
      </c>
      <c r="D15" s="59">
        <v>9287</v>
      </c>
      <c r="E15" s="126">
        <v>0.52178788903734152</v>
      </c>
    </row>
    <row r="16" spans="1:7" ht="12" customHeight="1" x14ac:dyDescent="0.2">
      <c r="A16" s="42" t="s">
        <v>414</v>
      </c>
      <c r="B16" s="35"/>
      <c r="C16" s="89"/>
    </row>
    <row r="17" spans="1:1" ht="12" customHeight="1" x14ac:dyDescent="0.2">
      <c r="A17" s="42" t="s">
        <v>361</v>
      </c>
    </row>
    <row r="18" spans="1:1" ht="12" customHeight="1" x14ac:dyDescent="0.2">
      <c r="A18" s="42" t="s">
        <v>151</v>
      </c>
    </row>
    <row r="19" spans="1:1" ht="12" customHeight="1" x14ac:dyDescent="0.2">
      <c r="A19" s="42" t="s">
        <v>154</v>
      </c>
    </row>
    <row r="20" spans="1:1" ht="12" customHeight="1" x14ac:dyDescent="0.2">
      <c r="A20" s="41"/>
    </row>
    <row r="21" spans="1:1" ht="12" customHeight="1" x14ac:dyDescent="0.2">
      <c r="A21" s="41"/>
    </row>
    <row r="22" spans="1:1" ht="12" customHeight="1" x14ac:dyDescent="0.2">
      <c r="A22" s="41"/>
    </row>
    <row r="23" spans="1:1" ht="12" customHeight="1" x14ac:dyDescent="0.2">
      <c r="A23" s="41"/>
    </row>
    <row r="24" spans="1:1" ht="12" customHeight="1" x14ac:dyDescent="0.2">
      <c r="A24" s="41"/>
    </row>
    <row r="25" spans="1:1" ht="12" customHeight="1" x14ac:dyDescent="0.2">
      <c r="A25" s="41"/>
    </row>
    <row r="26" spans="1:1" ht="12" customHeight="1" x14ac:dyDescent="0.2">
      <c r="A26" s="41"/>
    </row>
    <row r="27" spans="1:1" ht="12" customHeight="1" x14ac:dyDescent="0.2">
      <c r="A27" s="41"/>
    </row>
    <row r="28" spans="1:1" ht="12" customHeight="1" x14ac:dyDescent="0.2">
      <c r="A28" s="41"/>
    </row>
    <row r="29" spans="1:1" ht="12" customHeight="1" x14ac:dyDescent="0.2">
      <c r="A29" s="41"/>
    </row>
    <row r="30" spans="1:1" ht="12" customHeight="1" x14ac:dyDescent="0.2">
      <c r="A30" s="41"/>
    </row>
    <row r="31" spans="1:1" ht="12" customHeight="1" x14ac:dyDescent="0.2">
      <c r="A31" s="41"/>
    </row>
  </sheetData>
  <mergeCells count="4">
    <mergeCell ref="A3:A5"/>
    <mergeCell ref="B4:E4"/>
    <mergeCell ref="B3:C3"/>
    <mergeCell ref="D3:E3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34"/>
  <sheetViews>
    <sheetView workbookViewId="0">
      <selection activeCell="B6" sqref="B6"/>
    </sheetView>
  </sheetViews>
  <sheetFormatPr defaultRowHeight="12.75" x14ac:dyDescent="0.2"/>
  <cols>
    <col min="1" max="1" width="14.7109375" customWidth="1"/>
    <col min="2" max="2" width="11.85546875" customWidth="1"/>
    <col min="3" max="4" width="10.7109375" customWidth="1"/>
    <col min="5" max="5" width="13.42578125" customWidth="1"/>
    <col min="6" max="6" width="10.140625" bestFit="1" customWidth="1"/>
  </cols>
  <sheetData>
    <row r="1" spans="1:7" ht="15" customHeight="1" x14ac:dyDescent="0.2">
      <c r="A1" s="28" t="s">
        <v>659</v>
      </c>
    </row>
    <row r="2" spans="1:7" ht="15" customHeight="1" x14ac:dyDescent="0.2">
      <c r="A2" s="438" t="s">
        <v>408</v>
      </c>
      <c r="B2" s="469">
        <v>2019</v>
      </c>
      <c r="C2" s="470"/>
      <c r="D2" s="445"/>
      <c r="E2" s="469">
        <v>2020</v>
      </c>
      <c r="F2" s="470"/>
      <c r="G2" s="445"/>
    </row>
    <row r="3" spans="1:7" ht="15" customHeight="1" x14ac:dyDescent="0.2">
      <c r="A3" s="439"/>
      <c r="B3" s="435" t="s">
        <v>412</v>
      </c>
      <c r="C3" s="436"/>
      <c r="D3" s="436"/>
      <c r="E3" s="436"/>
      <c r="F3" s="436"/>
      <c r="G3" s="436"/>
    </row>
    <row r="4" spans="1:7" ht="15" customHeight="1" x14ac:dyDescent="0.2">
      <c r="A4" s="439"/>
      <c r="B4" s="471" t="s">
        <v>413</v>
      </c>
      <c r="C4" s="445" t="s">
        <v>409</v>
      </c>
      <c r="D4" s="436"/>
      <c r="E4" s="471" t="s">
        <v>413</v>
      </c>
      <c r="F4" s="445" t="s">
        <v>409</v>
      </c>
      <c r="G4" s="436"/>
    </row>
    <row r="5" spans="1:7" ht="15" customHeight="1" x14ac:dyDescent="0.2">
      <c r="A5" s="440"/>
      <c r="B5" s="472"/>
      <c r="C5" s="473" t="s">
        <v>410</v>
      </c>
      <c r="D5" s="446" t="s">
        <v>411</v>
      </c>
      <c r="E5" s="472"/>
      <c r="F5" s="473" t="s">
        <v>410</v>
      </c>
      <c r="G5" s="446" t="s">
        <v>411</v>
      </c>
    </row>
    <row r="6" spans="1:7" ht="15" customHeight="1" x14ac:dyDescent="0.2">
      <c r="A6" s="171" t="s">
        <v>535</v>
      </c>
      <c r="B6" s="336">
        <v>1753070.0833333333</v>
      </c>
      <c r="C6" s="474"/>
      <c r="D6" s="448"/>
      <c r="E6" s="336">
        <v>1774287.75</v>
      </c>
      <c r="F6" s="474"/>
      <c r="G6" s="448"/>
    </row>
    <row r="7" spans="1:7" ht="18" customHeight="1" x14ac:dyDescent="0.2">
      <c r="A7" s="90" t="s">
        <v>396</v>
      </c>
      <c r="B7" s="57">
        <v>1737644</v>
      </c>
      <c r="C7" s="115">
        <v>2.0238683775116328</v>
      </c>
      <c r="D7" s="124">
        <v>0.1</v>
      </c>
      <c r="E7" s="112">
        <v>1770193</v>
      </c>
      <c r="F7" s="334">
        <v>1.9</v>
      </c>
      <c r="G7" s="335">
        <v>0.1</v>
      </c>
    </row>
    <row r="8" spans="1:7" ht="18" customHeight="1" x14ac:dyDescent="0.2">
      <c r="A8" s="90" t="s">
        <v>397</v>
      </c>
      <c r="B8" s="57">
        <v>1740607</v>
      </c>
      <c r="C8" s="115">
        <v>2.057201289224821</v>
      </c>
      <c r="D8" s="124">
        <v>0.17051824194138021</v>
      </c>
      <c r="E8" s="68">
        <v>1771590</v>
      </c>
      <c r="F8" s="273">
        <v>1.8</v>
      </c>
      <c r="G8" s="274">
        <v>0.1</v>
      </c>
    </row>
    <row r="9" spans="1:7" ht="18" customHeight="1" x14ac:dyDescent="0.2">
      <c r="A9" s="90" t="s">
        <v>398</v>
      </c>
      <c r="B9" s="57">
        <v>1742484</v>
      </c>
      <c r="C9" s="115">
        <v>2.0586457498699815</v>
      </c>
      <c r="D9" s="124">
        <v>0.10783594458713708</v>
      </c>
      <c r="E9" s="68">
        <v>1774390</v>
      </c>
      <c r="F9" s="273">
        <v>1.8</v>
      </c>
      <c r="G9" s="274">
        <v>0.2</v>
      </c>
    </row>
    <row r="10" spans="1:7" ht="18" customHeight="1" x14ac:dyDescent="0.2">
      <c r="A10" s="90" t="s">
        <v>399</v>
      </c>
      <c r="B10" s="57">
        <v>1745520</v>
      </c>
      <c r="C10" s="115">
        <v>2.5042942083241684</v>
      </c>
      <c r="D10" s="124">
        <v>0.17423402453049164</v>
      </c>
      <c r="E10" s="68">
        <v>1774560</v>
      </c>
      <c r="F10" s="273">
        <v>1.7</v>
      </c>
      <c r="G10" s="274">
        <v>0</v>
      </c>
    </row>
    <row r="11" spans="1:7" ht="18" customHeight="1" x14ac:dyDescent="0.2">
      <c r="A11" s="90" t="s">
        <v>400</v>
      </c>
      <c r="B11" s="57">
        <v>1748533</v>
      </c>
      <c r="C11" s="115">
        <v>2.3401115916352495</v>
      </c>
      <c r="D11" s="124">
        <v>0.1726133186672314</v>
      </c>
      <c r="E11" s="68">
        <v>1774385</v>
      </c>
      <c r="F11" s="273">
        <v>1.5</v>
      </c>
      <c r="G11" s="274">
        <v>0</v>
      </c>
    </row>
    <row r="12" spans="1:7" ht="18" customHeight="1" x14ac:dyDescent="0.2">
      <c r="A12" s="90" t="s">
        <v>401</v>
      </c>
      <c r="B12" s="57">
        <v>1750987</v>
      </c>
      <c r="C12" s="115">
        <v>2.1743278530686183</v>
      </c>
      <c r="D12" s="124">
        <v>0.14034622166123256</v>
      </c>
      <c r="E12" s="68">
        <v>1774163</v>
      </c>
      <c r="F12" s="273">
        <v>1.3</v>
      </c>
      <c r="G12" s="274">
        <v>0</v>
      </c>
    </row>
    <row r="13" spans="1:7" ht="18" customHeight="1" x14ac:dyDescent="0.2">
      <c r="A13" s="90" t="s">
        <v>402</v>
      </c>
      <c r="B13" s="57">
        <v>1754892</v>
      </c>
      <c r="C13" s="115">
        <v>2.355726411677324</v>
      </c>
      <c r="D13" s="124">
        <v>0.22301707551226002</v>
      </c>
      <c r="E13" s="68">
        <v>1774039</v>
      </c>
      <c r="F13" s="273">
        <v>1.1000000000000001</v>
      </c>
      <c r="G13" s="274">
        <v>0</v>
      </c>
    </row>
    <row r="14" spans="1:7" ht="18" customHeight="1" x14ac:dyDescent="0.2">
      <c r="A14" s="90" t="s">
        <v>403</v>
      </c>
      <c r="B14" s="57">
        <v>1757689</v>
      </c>
      <c r="C14" s="115">
        <v>2.4358162193097002</v>
      </c>
      <c r="D14" s="124">
        <v>0.15938302755952805</v>
      </c>
      <c r="E14" s="68">
        <v>1773776</v>
      </c>
      <c r="F14" s="273">
        <v>0.9</v>
      </c>
      <c r="G14" s="274">
        <v>0</v>
      </c>
    </row>
    <row r="15" spans="1:7" ht="18" customHeight="1" x14ac:dyDescent="0.2">
      <c r="A15" s="90" t="s">
        <v>404</v>
      </c>
      <c r="B15" s="57">
        <v>1760637</v>
      </c>
      <c r="C15" s="115">
        <v>2.1030844852502781</v>
      </c>
      <c r="D15" s="124">
        <v>0.16772022809496434</v>
      </c>
      <c r="E15" s="68">
        <v>1773643</v>
      </c>
      <c r="F15" s="273">
        <v>0.7</v>
      </c>
      <c r="G15" s="274">
        <v>0</v>
      </c>
    </row>
    <row r="16" spans="1:7" ht="18" customHeight="1" x14ac:dyDescent="0.2">
      <c r="A16" s="90" t="s">
        <v>405</v>
      </c>
      <c r="B16" s="57">
        <v>1763746</v>
      </c>
      <c r="C16" s="115">
        <v>2.0569992888542146</v>
      </c>
      <c r="D16" s="124">
        <v>0.17658381597114214</v>
      </c>
      <c r="E16" s="68">
        <v>1774433</v>
      </c>
      <c r="F16" s="273">
        <v>0.6</v>
      </c>
      <c r="G16" s="274">
        <v>0</v>
      </c>
    </row>
    <row r="17" spans="1:7" ht="18" customHeight="1" x14ac:dyDescent="0.2">
      <c r="A17" s="90" t="s">
        <v>406</v>
      </c>
      <c r="B17" s="57">
        <v>1764914</v>
      </c>
      <c r="C17" s="115">
        <v>1.7528283187595832</v>
      </c>
      <c r="D17" s="124">
        <v>6.6222687393761248E-2</v>
      </c>
      <c r="E17" s="68">
        <v>1776439</v>
      </c>
      <c r="F17" s="273">
        <v>0.7</v>
      </c>
      <c r="G17" s="274">
        <v>0.1</v>
      </c>
    </row>
    <row r="18" spans="1:7" ht="18" customHeight="1" x14ac:dyDescent="0.2">
      <c r="A18" s="91" t="s">
        <v>407</v>
      </c>
      <c r="B18" s="59">
        <v>1769188</v>
      </c>
      <c r="C18" s="125">
        <v>1.9081115766602892</v>
      </c>
      <c r="D18" s="126">
        <v>0.24216477403430758</v>
      </c>
      <c r="E18" s="69">
        <v>1779842</v>
      </c>
      <c r="F18" s="107">
        <v>0.6</v>
      </c>
      <c r="G18" s="111">
        <v>0.2</v>
      </c>
    </row>
    <row r="19" spans="1:7" ht="12" customHeight="1" x14ac:dyDescent="0.2">
      <c r="A19" s="42" t="s">
        <v>414</v>
      </c>
    </row>
    <row r="20" spans="1:7" ht="12" customHeight="1" x14ac:dyDescent="0.2">
      <c r="A20" s="42" t="s">
        <v>361</v>
      </c>
    </row>
    <row r="21" spans="1:7" ht="12" customHeight="1" x14ac:dyDescent="0.2">
      <c r="A21" s="42" t="s">
        <v>151</v>
      </c>
    </row>
    <row r="22" spans="1:7" ht="12" customHeight="1" x14ac:dyDescent="0.2">
      <c r="A22" s="42" t="s">
        <v>154</v>
      </c>
    </row>
    <row r="23" spans="1:7" ht="12" customHeight="1" x14ac:dyDescent="0.2">
      <c r="A23" s="41"/>
    </row>
    <row r="24" spans="1:7" ht="12" customHeight="1" x14ac:dyDescent="0.2">
      <c r="A24" s="41"/>
    </row>
    <row r="25" spans="1:7" ht="12" customHeight="1" x14ac:dyDescent="0.2">
      <c r="A25" s="41"/>
    </row>
    <row r="26" spans="1:7" ht="12" customHeight="1" x14ac:dyDescent="0.2">
      <c r="A26" s="41"/>
    </row>
    <row r="27" spans="1:7" ht="12" customHeight="1" x14ac:dyDescent="0.2">
      <c r="A27" s="41"/>
    </row>
    <row r="28" spans="1:7" ht="12" customHeight="1" x14ac:dyDescent="0.2">
      <c r="A28" s="41"/>
    </row>
    <row r="29" spans="1:7" ht="12" customHeight="1" x14ac:dyDescent="0.2">
      <c r="A29" s="41"/>
    </row>
    <row r="30" spans="1:7" ht="12" customHeight="1" x14ac:dyDescent="0.2">
      <c r="A30" s="41"/>
    </row>
    <row r="31" spans="1:7" ht="12" customHeight="1" x14ac:dyDescent="0.2">
      <c r="A31" s="41"/>
    </row>
    <row r="32" spans="1:7" ht="12" customHeight="1" x14ac:dyDescent="0.2">
      <c r="A32" s="41"/>
    </row>
    <row r="33" spans="1:1" ht="12" customHeight="1" x14ac:dyDescent="0.2">
      <c r="A33" s="41"/>
    </row>
    <row r="34" spans="1:1" ht="12" customHeight="1" x14ac:dyDescent="0.2">
      <c r="A34" s="41"/>
    </row>
  </sheetData>
  <mergeCells count="12">
    <mergeCell ref="B3:G3"/>
    <mergeCell ref="B2:D2"/>
    <mergeCell ref="E2:G2"/>
    <mergeCell ref="A2:A5"/>
    <mergeCell ref="C4:D4"/>
    <mergeCell ref="B4:B5"/>
    <mergeCell ref="C5:C6"/>
    <mergeCell ref="D5:D6"/>
    <mergeCell ref="E4:E5"/>
    <mergeCell ref="F4:G4"/>
    <mergeCell ref="F5:F6"/>
    <mergeCell ref="G5:G6"/>
  </mergeCells>
  <phoneticPr fontId="3" type="noConversion"/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E29"/>
  <sheetViews>
    <sheetView workbookViewId="0">
      <selection activeCell="G6" sqref="G6"/>
    </sheetView>
  </sheetViews>
  <sheetFormatPr defaultRowHeight="12.75" x14ac:dyDescent="0.2"/>
  <cols>
    <col min="1" max="1" width="25.7109375" customWidth="1"/>
    <col min="2" max="2" width="17.7109375" customWidth="1"/>
    <col min="3" max="3" width="15.7109375" customWidth="1"/>
    <col min="4" max="4" width="17.7109375" customWidth="1"/>
    <col min="5" max="5" width="15.7109375" customWidth="1"/>
  </cols>
  <sheetData>
    <row r="1" spans="1:5" ht="15" customHeight="1" x14ac:dyDescent="0.2">
      <c r="A1" s="28" t="s">
        <v>660</v>
      </c>
    </row>
    <row r="2" spans="1:5" ht="15" customHeight="1" x14ac:dyDescent="0.2">
      <c r="A2" s="475" t="s">
        <v>344</v>
      </c>
      <c r="B2" s="479">
        <v>2019</v>
      </c>
      <c r="C2" s="480"/>
      <c r="D2" s="479">
        <v>2020</v>
      </c>
      <c r="E2" s="480"/>
    </row>
    <row r="3" spans="1:5" ht="15" customHeight="1" x14ac:dyDescent="0.2">
      <c r="A3" s="439"/>
      <c r="B3" s="477" t="s">
        <v>346</v>
      </c>
      <c r="C3" s="478"/>
      <c r="D3" s="478"/>
      <c r="E3" s="478"/>
    </row>
    <row r="4" spans="1:5" ht="15" customHeight="1" x14ac:dyDescent="0.2">
      <c r="A4" s="476"/>
      <c r="B4" s="172" t="s">
        <v>315</v>
      </c>
      <c r="C4" s="176" t="s">
        <v>345</v>
      </c>
      <c r="D4" s="172" t="s">
        <v>315</v>
      </c>
      <c r="E4" s="176" t="s">
        <v>345</v>
      </c>
    </row>
    <row r="5" spans="1:5" ht="15" customHeight="1" x14ac:dyDescent="0.2">
      <c r="A5" s="62" t="s">
        <v>20</v>
      </c>
      <c r="B5" s="173">
        <v>1884920</v>
      </c>
      <c r="C5" s="84">
        <v>100</v>
      </c>
      <c r="D5" s="173">
        <v>1934210</v>
      </c>
      <c r="E5" s="84">
        <v>100.00000000000001</v>
      </c>
    </row>
    <row r="6" spans="1:5" ht="14.1" customHeight="1" x14ac:dyDescent="0.2">
      <c r="A6" s="38" t="s">
        <v>363</v>
      </c>
      <c r="B6" s="174">
        <v>1328622</v>
      </c>
      <c r="C6" s="177">
        <v>70.486917216645793</v>
      </c>
      <c r="D6" s="123">
        <v>1355430</v>
      </c>
      <c r="E6" s="241">
        <v>53.74</v>
      </c>
    </row>
    <row r="7" spans="1:5" ht="14.1" customHeight="1" x14ac:dyDescent="0.2">
      <c r="A7" s="38" t="s">
        <v>364</v>
      </c>
      <c r="B7" s="174">
        <v>0</v>
      </c>
      <c r="C7" s="178">
        <v>0</v>
      </c>
      <c r="D7" s="57" t="s">
        <v>5</v>
      </c>
      <c r="E7" s="124">
        <v>0</v>
      </c>
    </row>
    <row r="8" spans="1:5" ht="14.1" customHeight="1" x14ac:dyDescent="0.2">
      <c r="A8" s="38" t="s">
        <v>365</v>
      </c>
      <c r="B8" s="174">
        <v>24767</v>
      </c>
      <c r="C8" s="178">
        <v>1.3139549689111474</v>
      </c>
      <c r="D8" s="57">
        <v>25387</v>
      </c>
      <c r="E8" s="124">
        <v>2.67</v>
      </c>
    </row>
    <row r="9" spans="1:5" ht="14.1" customHeight="1" x14ac:dyDescent="0.2">
      <c r="A9" s="38" t="s">
        <v>366</v>
      </c>
      <c r="B9" s="174">
        <v>3727</v>
      </c>
      <c r="C9" s="178">
        <v>0.19772722449759142</v>
      </c>
      <c r="D9" s="57">
        <v>3876</v>
      </c>
      <c r="E9" s="124">
        <v>0.68</v>
      </c>
    </row>
    <row r="10" spans="1:5" ht="14.1" customHeight="1" x14ac:dyDescent="0.2">
      <c r="A10" s="38" t="s">
        <v>367</v>
      </c>
      <c r="B10" s="174">
        <v>132643</v>
      </c>
      <c r="C10" s="178">
        <v>7.0370625809052898</v>
      </c>
      <c r="D10" s="57">
        <v>138128</v>
      </c>
      <c r="E10" s="124">
        <v>7.69</v>
      </c>
    </row>
    <row r="11" spans="1:5" ht="14.1" customHeight="1" x14ac:dyDescent="0.2">
      <c r="A11" s="38" t="s">
        <v>368</v>
      </c>
      <c r="B11" s="174">
        <v>91584</v>
      </c>
      <c r="C11" s="178">
        <v>4.858773847165927</v>
      </c>
      <c r="D11" s="57">
        <v>94559</v>
      </c>
      <c r="E11" s="124">
        <v>3.45</v>
      </c>
    </row>
    <row r="12" spans="1:5" ht="14.1" customHeight="1" x14ac:dyDescent="0.2">
      <c r="A12" s="38" t="s">
        <v>369</v>
      </c>
      <c r="B12" s="174">
        <v>18</v>
      </c>
      <c r="C12" s="178">
        <v>9.54947690087643E-4</v>
      </c>
      <c r="D12" s="57">
        <v>17</v>
      </c>
      <c r="E12" s="124">
        <v>0</v>
      </c>
    </row>
    <row r="13" spans="1:5" ht="14.1" customHeight="1" x14ac:dyDescent="0.2">
      <c r="A13" s="38" t="s">
        <v>370</v>
      </c>
      <c r="B13" s="174">
        <v>1250</v>
      </c>
      <c r="C13" s="178">
        <v>6.6315811811641867E-2</v>
      </c>
      <c r="D13" s="57">
        <v>1287</v>
      </c>
      <c r="E13" s="124">
        <v>0.38</v>
      </c>
    </row>
    <row r="14" spans="1:5" ht="14.1" customHeight="1" x14ac:dyDescent="0.2">
      <c r="A14" s="38" t="s">
        <v>371</v>
      </c>
      <c r="B14" s="174">
        <v>6171</v>
      </c>
      <c r="C14" s="178">
        <v>0.32738789975171362</v>
      </c>
      <c r="D14" s="57">
        <v>6340</v>
      </c>
      <c r="E14" s="124">
        <v>0.39</v>
      </c>
    </row>
    <row r="15" spans="1:5" ht="14.1" customHeight="1" x14ac:dyDescent="0.2">
      <c r="A15" s="38" t="s">
        <v>372</v>
      </c>
      <c r="B15" s="174">
        <v>198792</v>
      </c>
      <c r="C15" s="178">
        <v>10.546442289327928</v>
      </c>
      <c r="D15" s="57">
        <v>207026</v>
      </c>
      <c r="E15" s="124">
        <v>22.11</v>
      </c>
    </row>
    <row r="16" spans="1:5" ht="14.1" customHeight="1" x14ac:dyDescent="0.2">
      <c r="A16" s="38" t="s">
        <v>373</v>
      </c>
      <c r="B16" s="174">
        <v>20912</v>
      </c>
      <c r="C16" s="178">
        <v>1.1094370052840439</v>
      </c>
      <c r="D16" s="57">
        <v>21840</v>
      </c>
      <c r="E16" s="124">
        <v>4.43</v>
      </c>
    </row>
    <row r="17" spans="1:5" ht="14.1" customHeight="1" x14ac:dyDescent="0.2">
      <c r="A17" s="38" t="s">
        <v>374</v>
      </c>
      <c r="B17" s="174">
        <v>13305</v>
      </c>
      <c r="C17" s="178">
        <v>0.70586550092311606</v>
      </c>
      <c r="D17" s="57">
        <v>13255</v>
      </c>
      <c r="E17" s="124">
        <v>0.61</v>
      </c>
    </row>
    <row r="18" spans="1:5" ht="14.1" customHeight="1" x14ac:dyDescent="0.2">
      <c r="A18" s="38" t="s">
        <v>375</v>
      </c>
      <c r="B18" s="174">
        <v>2</v>
      </c>
      <c r="C18" s="178">
        <v>1.0610529889862699E-4</v>
      </c>
      <c r="D18" s="57">
        <v>3</v>
      </c>
      <c r="E18" s="124">
        <v>0</v>
      </c>
    </row>
    <row r="19" spans="1:5" ht="14.1" customHeight="1" x14ac:dyDescent="0.2">
      <c r="A19" s="38" t="s">
        <v>376</v>
      </c>
      <c r="B19" s="174">
        <v>24867</v>
      </c>
      <c r="C19" s="178">
        <v>1.3192602338560788</v>
      </c>
      <c r="D19" s="57">
        <v>25715</v>
      </c>
      <c r="E19" s="124">
        <v>1.72</v>
      </c>
    </row>
    <row r="20" spans="1:5" ht="14.1" customHeight="1" x14ac:dyDescent="0.2">
      <c r="A20" s="38" t="s">
        <v>377</v>
      </c>
      <c r="B20" s="174">
        <v>4588</v>
      </c>
      <c r="C20" s="178">
        <v>0.24340555567345032</v>
      </c>
      <c r="D20" s="57">
        <v>4873</v>
      </c>
      <c r="E20" s="124">
        <v>1</v>
      </c>
    </row>
    <row r="21" spans="1:5" ht="14.1" customHeight="1" x14ac:dyDescent="0.2">
      <c r="A21" s="38" t="s">
        <v>378</v>
      </c>
      <c r="B21" s="174">
        <v>712</v>
      </c>
      <c r="C21" s="178">
        <v>3.7773486407911207E-2</v>
      </c>
      <c r="D21" s="57">
        <v>712</v>
      </c>
      <c r="E21" s="124">
        <v>0.01</v>
      </c>
    </row>
    <row r="22" spans="1:5" ht="14.1" customHeight="1" x14ac:dyDescent="0.2">
      <c r="A22" s="38" t="s">
        <v>379</v>
      </c>
      <c r="B22" s="174">
        <v>212</v>
      </c>
      <c r="C22" s="178">
        <v>1.124716168325446E-2</v>
      </c>
      <c r="D22" s="57">
        <v>233</v>
      </c>
      <c r="E22" s="124">
        <v>0.01</v>
      </c>
    </row>
    <row r="23" spans="1:5" ht="14.1" customHeight="1" x14ac:dyDescent="0.2">
      <c r="A23" s="38" t="s">
        <v>380</v>
      </c>
      <c r="B23" s="174">
        <v>6</v>
      </c>
      <c r="C23" s="178">
        <v>3.1831589669588096E-4</v>
      </c>
      <c r="D23" s="57">
        <v>6</v>
      </c>
      <c r="E23" s="124">
        <v>0</v>
      </c>
    </row>
    <row r="24" spans="1:5" ht="14.1" customHeight="1" x14ac:dyDescent="0.2">
      <c r="A24" s="38" t="s">
        <v>381</v>
      </c>
      <c r="B24" s="174">
        <v>592</v>
      </c>
      <c r="C24" s="178">
        <v>3.1407168473993587E-2</v>
      </c>
      <c r="D24" s="57">
        <v>591</v>
      </c>
      <c r="E24" s="124">
        <v>0.03</v>
      </c>
    </row>
    <row r="25" spans="1:5" ht="14.1" customHeight="1" x14ac:dyDescent="0.2">
      <c r="A25" s="38" t="s">
        <v>382</v>
      </c>
      <c r="B25" s="174">
        <v>622</v>
      </c>
      <c r="C25" s="178">
        <v>3.2998747957472999E-2</v>
      </c>
      <c r="D25" s="57">
        <v>644</v>
      </c>
      <c r="E25" s="124">
        <v>0.04</v>
      </c>
    </row>
    <row r="26" spans="1:5" ht="14.1" customHeight="1" x14ac:dyDescent="0.2">
      <c r="A26" s="40" t="s">
        <v>383</v>
      </c>
      <c r="B26" s="175">
        <v>31528</v>
      </c>
      <c r="C26" s="179">
        <v>1.6726439318379562</v>
      </c>
      <c r="D26" s="59">
        <v>34288</v>
      </c>
      <c r="E26" s="126">
        <v>1.04</v>
      </c>
    </row>
    <row r="27" spans="1:5" ht="14.1" customHeight="1" x14ac:dyDescent="0.2">
      <c r="A27" s="42" t="s">
        <v>384</v>
      </c>
    </row>
    <row r="28" spans="1:5" ht="14.1" customHeight="1" x14ac:dyDescent="0.2">
      <c r="A28" s="42" t="s">
        <v>385</v>
      </c>
      <c r="B28" s="42"/>
    </row>
    <row r="29" spans="1:5" ht="14.1" customHeight="1" x14ac:dyDescent="0.25">
      <c r="B29" s="83"/>
    </row>
  </sheetData>
  <sortState ref="F32:K52">
    <sortCondition descending="1" ref="K32:K52"/>
  </sortState>
  <mergeCells count="4">
    <mergeCell ref="A2:A4"/>
    <mergeCell ref="B3:E3"/>
    <mergeCell ref="B2:C2"/>
    <mergeCell ref="D2:E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6"/>
  <sheetViews>
    <sheetView showGridLines="0" workbookViewId="0">
      <selection activeCell="A6" sqref="A6"/>
    </sheetView>
  </sheetViews>
  <sheetFormatPr defaultRowHeight="12.75" x14ac:dyDescent="0.2"/>
  <sheetData>
    <row r="6" spans="1:1" ht="41.25" x14ac:dyDescent="0.8">
      <c r="A6" s="64" t="s">
        <v>354</v>
      </c>
    </row>
  </sheetData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F37"/>
  <sheetViews>
    <sheetView zoomScaleNormal="100" workbookViewId="0">
      <selection activeCell="E22" sqref="E22"/>
    </sheetView>
  </sheetViews>
  <sheetFormatPr defaultColWidth="16" defaultRowHeight="12" customHeight="1" x14ac:dyDescent="0.2"/>
  <cols>
    <col min="1" max="1" width="20.7109375" style="1" customWidth="1"/>
    <col min="2" max="2" width="23.28515625" style="1" customWidth="1"/>
    <col min="3" max="4" width="20.7109375" style="1" customWidth="1"/>
    <col min="5" max="16384" width="16" style="1"/>
  </cols>
  <sheetData>
    <row r="1" spans="1:6" s="9" customFormat="1" ht="15" customHeight="1" x14ac:dyDescent="0.2">
      <c r="A1" s="32" t="s">
        <v>661</v>
      </c>
    </row>
    <row r="2" spans="1:6" s="9" customFormat="1" ht="15" customHeight="1" x14ac:dyDescent="0.2">
      <c r="A2" s="438" t="s">
        <v>49</v>
      </c>
      <c r="B2" s="443"/>
      <c r="C2" s="434" t="s">
        <v>11</v>
      </c>
      <c r="D2" s="434"/>
      <c r="E2"/>
    </row>
    <row r="3" spans="1:6" ht="15" customHeight="1" x14ac:dyDescent="0.2">
      <c r="A3" s="440"/>
      <c r="B3" s="444"/>
      <c r="C3" s="393">
        <v>2019</v>
      </c>
      <c r="D3" s="353">
        <v>2020</v>
      </c>
    </row>
    <row r="4" spans="1:6" ht="24.95" customHeight="1" x14ac:dyDescent="0.2">
      <c r="A4" s="454" t="s">
        <v>31</v>
      </c>
      <c r="B4" s="455"/>
      <c r="C4" s="383">
        <v>5018423</v>
      </c>
      <c r="D4" s="92">
        <v>2326920</v>
      </c>
    </row>
    <row r="5" spans="1:6" ht="24.95" customHeight="1" x14ac:dyDescent="0.2">
      <c r="A5" s="454" t="s">
        <v>32</v>
      </c>
      <c r="B5" s="455"/>
      <c r="C5" s="72">
        <v>4840850</v>
      </c>
      <c r="D5" s="93">
        <v>2291994</v>
      </c>
    </row>
    <row r="6" spans="1:6" ht="24.95" customHeight="1" x14ac:dyDescent="0.2">
      <c r="A6" s="454" t="s">
        <v>50</v>
      </c>
      <c r="B6" s="38" t="s">
        <v>51</v>
      </c>
      <c r="C6" s="72">
        <v>6871970</v>
      </c>
      <c r="D6" s="93">
        <v>3282080</v>
      </c>
    </row>
    <row r="7" spans="1:6" ht="24.95" customHeight="1" x14ac:dyDescent="0.2">
      <c r="A7" s="455"/>
      <c r="B7" s="136" t="s">
        <v>481</v>
      </c>
      <c r="C7" s="73">
        <v>0</v>
      </c>
      <c r="D7" s="132">
        <v>0</v>
      </c>
    </row>
    <row r="8" spans="1:6" ht="12" customHeight="1" x14ac:dyDescent="0.2">
      <c r="A8" s="53" t="s">
        <v>338</v>
      </c>
      <c r="B8"/>
      <c r="E8" s="14"/>
      <c r="F8" s="14"/>
    </row>
    <row r="9" spans="1:6" ht="12" customHeight="1" x14ac:dyDescent="0.2">
      <c r="A9" s="42" t="s">
        <v>337</v>
      </c>
      <c r="B9"/>
      <c r="E9" s="14"/>
      <c r="F9" s="14"/>
    </row>
    <row r="10" spans="1:6" ht="12" customHeight="1" x14ac:dyDescent="0.2">
      <c r="A10" s="29" t="s">
        <v>336</v>
      </c>
      <c r="E10" s="14"/>
      <c r="F10" s="14"/>
    </row>
    <row r="11" spans="1:6" ht="12" customHeight="1" x14ac:dyDescent="0.2">
      <c r="E11" s="14"/>
      <c r="F11" s="14"/>
    </row>
    <row r="30" spans="1:2" ht="12" customHeight="1" x14ac:dyDescent="0.2">
      <c r="A30"/>
      <c r="B30"/>
    </row>
    <row r="31" spans="1:2" ht="12" customHeight="1" x14ac:dyDescent="0.2">
      <c r="A31"/>
      <c r="B31"/>
    </row>
    <row r="32" spans="1:2" ht="12" customHeight="1" x14ac:dyDescent="0.2">
      <c r="A32"/>
      <c r="B32"/>
    </row>
    <row r="33" spans="1:2" ht="12" customHeight="1" x14ac:dyDescent="0.2">
      <c r="A33"/>
      <c r="B33"/>
    </row>
    <row r="34" spans="1:2" ht="12" customHeight="1" x14ac:dyDescent="0.2">
      <c r="A34"/>
      <c r="B34"/>
    </row>
    <row r="35" spans="1:2" ht="12" customHeight="1" x14ac:dyDescent="0.2">
      <c r="A35"/>
      <c r="B35"/>
    </row>
    <row r="36" spans="1:2" ht="12" customHeight="1" x14ac:dyDescent="0.2">
      <c r="A36"/>
      <c r="B36"/>
    </row>
    <row r="37" spans="1:2" ht="12" customHeight="1" x14ac:dyDescent="0.2">
      <c r="A37"/>
      <c r="B37"/>
    </row>
  </sheetData>
  <mergeCells count="5">
    <mergeCell ref="A4:B4"/>
    <mergeCell ref="A5:B5"/>
    <mergeCell ref="A6:A7"/>
    <mergeCell ref="C2:D2"/>
    <mergeCell ref="A2:B3"/>
  </mergeCells>
  <phoneticPr fontId="3" type="noConversion"/>
  <pageMargins left="0.78740157499999996" right="0.78740157499999996" top="0.984251969" bottom="0.984251969" header="0.49212598499999999" footer="0.49212598499999999"/>
  <pageSetup paperSize="9" scale="91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I34"/>
  <sheetViews>
    <sheetView zoomScaleNormal="100" workbookViewId="0">
      <selection activeCell="C3" sqref="C3"/>
    </sheetView>
  </sheetViews>
  <sheetFormatPr defaultRowHeight="12" customHeight="1" x14ac:dyDescent="0.2"/>
  <cols>
    <col min="1" max="1" width="27.5703125" style="1" customWidth="1"/>
    <col min="2" max="4" width="18.7109375" style="1" customWidth="1"/>
    <col min="5" max="5" width="15.85546875" style="1" customWidth="1"/>
    <col min="6" max="6" width="11.85546875" style="1" customWidth="1"/>
    <col min="7" max="7" width="13" style="1" customWidth="1"/>
    <col min="8" max="8" width="18" style="1" customWidth="1"/>
    <col min="9" max="9" width="13.85546875" style="1" customWidth="1"/>
    <col min="10" max="10" width="9.140625" style="1"/>
    <col min="11" max="11" width="13" style="1" customWidth="1"/>
    <col min="12" max="12" width="14.140625" style="1" customWidth="1"/>
    <col min="13" max="16384" width="9.140625" style="1"/>
  </cols>
  <sheetData>
    <row r="1" spans="1:9" s="9" customFormat="1" ht="15.95" customHeight="1" x14ac:dyDescent="0.2">
      <c r="A1" s="32" t="s">
        <v>662</v>
      </c>
    </row>
    <row r="2" spans="1:9" s="9" customFormat="1" ht="15.95" customHeight="1" x14ac:dyDescent="0.2">
      <c r="A2" s="446" t="s">
        <v>52</v>
      </c>
      <c r="B2" s="447"/>
      <c r="C2" s="442" t="s">
        <v>11</v>
      </c>
      <c r="D2" s="441"/>
    </row>
    <row r="3" spans="1:9" ht="15" customHeight="1" x14ac:dyDescent="0.2">
      <c r="A3" s="448"/>
      <c r="B3" s="449"/>
      <c r="C3" s="392">
        <v>2019</v>
      </c>
      <c r="D3" s="391">
        <v>2020</v>
      </c>
      <c r="E3"/>
      <c r="F3"/>
      <c r="G3"/>
      <c r="H3"/>
      <c r="I3"/>
    </row>
    <row r="4" spans="1:9" ht="20.100000000000001" customHeight="1" x14ac:dyDescent="0.2">
      <c r="A4" s="482" t="s">
        <v>170</v>
      </c>
      <c r="B4" s="424" t="s">
        <v>26</v>
      </c>
      <c r="C4" s="50">
        <v>4151</v>
      </c>
      <c r="D4" s="127">
        <v>3604</v>
      </c>
      <c r="E4"/>
      <c r="F4"/>
      <c r="G4"/>
      <c r="H4"/>
      <c r="I4"/>
    </row>
    <row r="5" spans="1:9" ht="20.100000000000001" customHeight="1" x14ac:dyDescent="0.2">
      <c r="A5" s="454"/>
      <c r="B5" s="425" t="s">
        <v>27</v>
      </c>
      <c r="C5" s="50">
        <v>3401</v>
      </c>
      <c r="D5" s="127">
        <v>525</v>
      </c>
      <c r="E5"/>
      <c r="F5"/>
      <c r="G5"/>
      <c r="H5"/>
      <c r="I5"/>
    </row>
    <row r="6" spans="1:9" ht="20.100000000000001" customHeight="1" x14ac:dyDescent="0.2">
      <c r="A6" s="454"/>
      <c r="B6" s="425" t="s">
        <v>50</v>
      </c>
      <c r="C6" s="128" t="s">
        <v>5</v>
      </c>
      <c r="D6" s="128" t="s">
        <v>5</v>
      </c>
      <c r="E6"/>
      <c r="F6"/>
      <c r="G6"/>
      <c r="H6"/>
      <c r="I6"/>
    </row>
    <row r="7" spans="1:9" ht="20.100000000000001" customHeight="1" x14ac:dyDescent="0.2">
      <c r="A7" s="454" t="s">
        <v>172</v>
      </c>
      <c r="B7" s="425" t="s">
        <v>26</v>
      </c>
      <c r="C7" s="50">
        <v>33996988</v>
      </c>
      <c r="D7" s="127">
        <v>10019174</v>
      </c>
      <c r="E7"/>
      <c r="F7"/>
      <c r="G7"/>
      <c r="H7"/>
      <c r="I7"/>
    </row>
    <row r="8" spans="1:9" ht="20.100000000000001" customHeight="1" x14ac:dyDescent="0.2">
      <c r="A8" s="454"/>
      <c r="B8" s="425" t="s">
        <v>27</v>
      </c>
      <c r="C8" s="50">
        <v>32208012</v>
      </c>
      <c r="D8" s="127">
        <v>10893875</v>
      </c>
      <c r="E8"/>
      <c r="F8"/>
      <c r="G8"/>
      <c r="H8"/>
      <c r="I8"/>
    </row>
    <row r="9" spans="1:9" ht="20.100000000000001" customHeight="1" x14ac:dyDescent="0.2">
      <c r="A9" s="454"/>
      <c r="B9" s="425" t="s">
        <v>50</v>
      </c>
      <c r="C9" s="384" t="s">
        <v>5</v>
      </c>
      <c r="D9" s="128" t="s">
        <v>5</v>
      </c>
      <c r="E9"/>
      <c r="F9"/>
      <c r="G9"/>
      <c r="H9"/>
      <c r="I9"/>
    </row>
    <row r="10" spans="1:9" ht="20.100000000000001" customHeight="1" x14ac:dyDescent="0.2">
      <c r="A10" s="454" t="s">
        <v>171</v>
      </c>
      <c r="B10" s="426" t="s">
        <v>26</v>
      </c>
      <c r="C10" s="127">
        <v>1059116</v>
      </c>
      <c r="D10" s="385">
        <v>386000</v>
      </c>
    </row>
    <row r="11" spans="1:9" ht="24.95" customHeight="1" x14ac:dyDescent="0.2">
      <c r="A11" s="454"/>
      <c r="B11" s="426" t="s">
        <v>27</v>
      </c>
      <c r="C11" s="127">
        <v>1136069</v>
      </c>
      <c r="D11" s="127">
        <v>853000</v>
      </c>
    </row>
    <row r="12" spans="1:9" ht="20.100000000000001" customHeight="1" x14ac:dyDescent="0.2">
      <c r="A12" s="455"/>
      <c r="B12" s="426" t="s">
        <v>50</v>
      </c>
      <c r="C12" s="386" t="s">
        <v>5</v>
      </c>
      <c r="D12" s="128" t="s">
        <v>5</v>
      </c>
    </row>
    <row r="13" spans="1:9" ht="20.100000000000001" customHeight="1" x14ac:dyDescent="0.2">
      <c r="A13" s="481" t="s">
        <v>175</v>
      </c>
      <c r="B13" s="425" t="s">
        <v>173</v>
      </c>
      <c r="C13" s="50">
        <v>2540117</v>
      </c>
      <c r="D13" s="127">
        <v>1688000</v>
      </c>
    </row>
    <row r="14" spans="1:9" ht="20.100000000000001" customHeight="1" x14ac:dyDescent="0.2">
      <c r="A14" s="454"/>
      <c r="B14" s="426" t="s">
        <v>174</v>
      </c>
      <c r="C14" s="127">
        <v>817084</v>
      </c>
      <c r="D14" s="127">
        <v>249000</v>
      </c>
    </row>
    <row r="15" spans="1:9" ht="20.100000000000001" customHeight="1" x14ac:dyDescent="0.2">
      <c r="A15" s="455"/>
      <c r="B15" s="427" t="s">
        <v>50</v>
      </c>
      <c r="C15" s="384" t="s">
        <v>5</v>
      </c>
      <c r="D15" s="129" t="s">
        <v>5</v>
      </c>
    </row>
    <row r="16" spans="1:9" ht="12" customHeight="1" x14ac:dyDescent="0.2">
      <c r="A16" s="49" t="s">
        <v>338</v>
      </c>
    </row>
    <row r="17" spans="1:3" ht="12" customHeight="1" x14ac:dyDescent="0.2">
      <c r="A17" s="42" t="s">
        <v>337</v>
      </c>
    </row>
    <row r="27" spans="1:3" ht="12" customHeight="1" x14ac:dyDescent="0.2">
      <c r="A27"/>
      <c r="B27"/>
      <c r="C27"/>
    </row>
    <row r="28" spans="1:3" ht="12" customHeight="1" x14ac:dyDescent="0.2">
      <c r="A28"/>
      <c r="B28"/>
      <c r="C28"/>
    </row>
    <row r="29" spans="1:3" ht="12" customHeight="1" x14ac:dyDescent="0.2">
      <c r="A29"/>
      <c r="B29"/>
      <c r="C29"/>
    </row>
    <row r="30" spans="1:3" ht="12" customHeight="1" x14ac:dyDescent="0.2">
      <c r="A30"/>
      <c r="B30"/>
      <c r="C30"/>
    </row>
    <row r="31" spans="1:3" ht="12" customHeight="1" x14ac:dyDescent="0.2">
      <c r="A31"/>
      <c r="B31"/>
      <c r="C31"/>
    </row>
    <row r="32" spans="1:3" ht="12" customHeight="1" x14ac:dyDescent="0.2">
      <c r="A32"/>
      <c r="B32"/>
      <c r="C32"/>
    </row>
    <row r="33" spans="1:3" ht="12" customHeight="1" x14ac:dyDescent="0.2">
      <c r="A33"/>
      <c r="B33"/>
      <c r="C33"/>
    </row>
    <row r="34" spans="1:3" ht="12" customHeight="1" x14ac:dyDescent="0.2">
      <c r="A34"/>
      <c r="B34"/>
      <c r="C34"/>
    </row>
  </sheetData>
  <mergeCells count="6">
    <mergeCell ref="C2:D2"/>
    <mergeCell ref="A10:A12"/>
    <mergeCell ref="A13:A15"/>
    <mergeCell ref="A4:A6"/>
    <mergeCell ref="A7:A9"/>
    <mergeCell ref="A2:B3"/>
  </mergeCells>
  <phoneticPr fontId="3" type="noConversion"/>
  <pageMargins left="0.78740157499999996" right="0.78740157499999996" top="0.984251969" bottom="0.984251969" header="0.49212598499999999" footer="0.49212598499999999"/>
  <pageSetup paperSize="9" scale="9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K17"/>
  <sheetViews>
    <sheetView zoomScaleNormal="100" workbookViewId="0">
      <selection activeCell="A2" sqref="A2:B3"/>
    </sheetView>
  </sheetViews>
  <sheetFormatPr defaultRowHeight="12" customHeight="1" x14ac:dyDescent="0.2"/>
  <cols>
    <col min="1" max="1" width="16.7109375" style="1" customWidth="1"/>
    <col min="2" max="2" width="17.140625" style="1" customWidth="1"/>
    <col min="3" max="4" width="15.7109375" style="1" customWidth="1"/>
    <col min="5" max="5" width="9.140625" style="1"/>
    <col min="6" max="6" width="13.140625" style="1" customWidth="1"/>
    <col min="7" max="10" width="9.140625" style="1"/>
    <col min="11" max="11" width="13.5703125" style="1" customWidth="1"/>
    <col min="12" max="12" width="10.140625" style="1" bestFit="1" customWidth="1"/>
    <col min="13" max="13" width="9.140625" style="1"/>
    <col min="14" max="14" width="14.28515625" style="1" customWidth="1"/>
    <col min="15" max="16384" width="9.140625" style="1"/>
  </cols>
  <sheetData>
    <row r="1" spans="1:11" s="9" customFormat="1" ht="15" customHeight="1" x14ac:dyDescent="0.2">
      <c r="A1" s="32" t="s">
        <v>643</v>
      </c>
    </row>
    <row r="2" spans="1:11" s="9" customFormat="1" ht="15" customHeight="1" x14ac:dyDescent="0.2">
      <c r="A2" s="446" t="s">
        <v>53</v>
      </c>
      <c r="B2" s="447"/>
      <c r="C2" s="470" t="s">
        <v>669</v>
      </c>
      <c r="D2" s="445"/>
    </row>
    <row r="3" spans="1:11" s="9" customFormat="1" ht="15" customHeight="1" x14ac:dyDescent="0.2">
      <c r="A3" s="448"/>
      <c r="B3" s="449"/>
      <c r="C3" s="392">
        <v>2019</v>
      </c>
      <c r="D3" s="391">
        <v>2020</v>
      </c>
    </row>
    <row r="4" spans="1:11" ht="20.100000000000001" customHeight="1" x14ac:dyDescent="0.2">
      <c r="A4" s="484" t="s">
        <v>54</v>
      </c>
      <c r="B4" s="428" t="s">
        <v>20</v>
      </c>
      <c r="C4" s="387">
        <v>115077</v>
      </c>
      <c r="D4" s="130">
        <v>56640</v>
      </c>
      <c r="E4"/>
      <c r="F4"/>
      <c r="G4"/>
      <c r="H4"/>
      <c r="I4"/>
      <c r="J4" s="13"/>
      <c r="K4" s="14"/>
    </row>
    <row r="5" spans="1:11" ht="20.100000000000001" customHeight="1" x14ac:dyDescent="0.2">
      <c r="A5" s="484"/>
      <c r="B5" s="138" t="s">
        <v>56</v>
      </c>
      <c r="C5" s="387">
        <v>57592</v>
      </c>
      <c r="D5" s="130">
        <v>29304</v>
      </c>
      <c r="E5"/>
      <c r="F5"/>
      <c r="G5"/>
      <c r="H5"/>
      <c r="I5"/>
      <c r="J5" s="13"/>
      <c r="K5" s="14"/>
    </row>
    <row r="6" spans="1:11" ht="20.100000000000001" customHeight="1" x14ac:dyDescent="0.2">
      <c r="A6" s="482"/>
      <c r="B6" s="429" t="s">
        <v>57</v>
      </c>
      <c r="C6" s="401">
        <v>57485</v>
      </c>
      <c r="D6" s="131">
        <v>29336</v>
      </c>
      <c r="E6"/>
      <c r="F6"/>
      <c r="G6"/>
      <c r="H6"/>
      <c r="I6"/>
      <c r="J6" s="13"/>
      <c r="K6" s="14"/>
    </row>
    <row r="7" spans="1:11" ht="20.100000000000001" customHeight="1" x14ac:dyDescent="0.2">
      <c r="A7" s="483" t="s">
        <v>55</v>
      </c>
      <c r="B7" s="428" t="s">
        <v>20</v>
      </c>
      <c r="C7" s="387">
        <v>4445</v>
      </c>
      <c r="D7" s="130">
        <v>1343</v>
      </c>
      <c r="E7"/>
      <c r="F7"/>
      <c r="G7"/>
      <c r="H7"/>
      <c r="I7"/>
      <c r="J7" s="13"/>
      <c r="K7" s="14"/>
    </row>
    <row r="8" spans="1:11" ht="20.100000000000001" customHeight="1" x14ac:dyDescent="0.2">
      <c r="A8" s="484"/>
      <c r="B8" s="138" t="s">
        <v>56</v>
      </c>
      <c r="C8" s="387">
        <v>2216</v>
      </c>
      <c r="D8" s="130">
        <v>671</v>
      </c>
      <c r="E8"/>
      <c r="F8"/>
      <c r="G8"/>
      <c r="H8"/>
      <c r="I8"/>
      <c r="J8" s="13"/>
      <c r="K8" s="14"/>
    </row>
    <row r="9" spans="1:11" ht="20.100000000000001" customHeight="1" x14ac:dyDescent="0.2">
      <c r="A9" s="482"/>
      <c r="B9" s="429" t="s">
        <v>57</v>
      </c>
      <c r="C9" s="401">
        <v>2229</v>
      </c>
      <c r="D9" s="131">
        <v>672</v>
      </c>
      <c r="E9"/>
      <c r="F9"/>
      <c r="G9"/>
      <c r="H9"/>
      <c r="I9"/>
    </row>
    <row r="10" spans="1:11" ht="20.100000000000001" customHeight="1" x14ac:dyDescent="0.2">
      <c r="A10" s="483" t="s">
        <v>54</v>
      </c>
      <c r="B10" s="428" t="s">
        <v>20</v>
      </c>
      <c r="C10" s="50">
        <v>23899</v>
      </c>
      <c r="D10" s="127">
        <v>19449</v>
      </c>
    </row>
    <row r="11" spans="1:11" ht="20.100000000000001" customHeight="1" x14ac:dyDescent="0.2">
      <c r="A11" s="484"/>
      <c r="B11" s="138" t="s">
        <v>56</v>
      </c>
      <c r="C11" s="50">
        <v>11890</v>
      </c>
      <c r="D11" s="127">
        <v>9741</v>
      </c>
    </row>
    <row r="12" spans="1:11" ht="20.100000000000001" customHeight="1" x14ac:dyDescent="0.2">
      <c r="A12" s="482"/>
      <c r="B12" s="429" t="s">
        <v>57</v>
      </c>
      <c r="C12" s="402">
        <v>12009</v>
      </c>
      <c r="D12" s="132">
        <v>9708</v>
      </c>
    </row>
    <row r="13" spans="1:11" ht="20.100000000000001" customHeight="1" x14ac:dyDescent="0.2">
      <c r="A13" s="483" t="s">
        <v>55</v>
      </c>
      <c r="B13" s="428" t="s">
        <v>20</v>
      </c>
      <c r="C13" s="50">
        <v>351</v>
      </c>
      <c r="D13" s="127">
        <v>179</v>
      </c>
    </row>
    <row r="14" spans="1:11" ht="20.100000000000001" customHeight="1" x14ac:dyDescent="0.2">
      <c r="A14" s="484"/>
      <c r="B14" s="138" t="s">
        <v>56</v>
      </c>
      <c r="C14" s="50">
        <v>176</v>
      </c>
      <c r="D14" s="127">
        <v>94</v>
      </c>
    </row>
    <row r="15" spans="1:11" ht="20.100000000000001" customHeight="1" x14ac:dyDescent="0.2">
      <c r="A15" s="482"/>
      <c r="B15" s="429" t="s">
        <v>57</v>
      </c>
      <c r="C15" s="70">
        <v>175</v>
      </c>
      <c r="D15" s="132">
        <v>85</v>
      </c>
    </row>
    <row r="16" spans="1:11" ht="12" customHeight="1" x14ac:dyDescent="0.2">
      <c r="A16" s="53" t="s">
        <v>338</v>
      </c>
    </row>
    <row r="17" spans="1:1" ht="12" customHeight="1" x14ac:dyDescent="0.2">
      <c r="A17" s="42" t="s">
        <v>337</v>
      </c>
    </row>
  </sheetData>
  <mergeCells count="6">
    <mergeCell ref="C2:D2"/>
    <mergeCell ref="A2:B3"/>
    <mergeCell ref="A10:A12"/>
    <mergeCell ref="A13:A15"/>
    <mergeCell ref="A4:A6"/>
    <mergeCell ref="A7:A9"/>
  </mergeCells>
  <phoneticPr fontId="3" type="noConversion"/>
  <pageMargins left="0.78740157499999996" right="0.78740157499999996" top="0.984251969" bottom="0.984251969" header="0.49212598499999999" footer="0.49212598499999999"/>
  <pageSetup paperSize="9" scale="9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6"/>
  <sheetViews>
    <sheetView showGridLines="0" workbookViewId="0">
      <selection activeCell="A6" sqref="A6"/>
    </sheetView>
  </sheetViews>
  <sheetFormatPr defaultRowHeight="12.75" x14ac:dyDescent="0.2"/>
  <sheetData>
    <row r="6" spans="1:1" ht="41.25" x14ac:dyDescent="0.8">
      <c r="A6" s="64" t="s">
        <v>355</v>
      </c>
    </row>
  </sheetData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J53"/>
  <sheetViews>
    <sheetView zoomScaleNormal="100" workbookViewId="0">
      <selection activeCell="B22" sqref="B22"/>
    </sheetView>
  </sheetViews>
  <sheetFormatPr defaultRowHeight="12" customHeight="1" x14ac:dyDescent="0.2"/>
  <cols>
    <col min="1" max="1" width="30.7109375" style="1" customWidth="1"/>
    <col min="2" max="2" width="27.140625" style="1" customWidth="1"/>
    <col min="3" max="3" width="27.5703125" style="1" customWidth="1"/>
    <col min="4" max="4" width="13.7109375" style="1" customWidth="1"/>
    <col min="5" max="5" width="9.140625" style="1"/>
    <col min="6" max="6" width="14.5703125" style="1" customWidth="1"/>
    <col min="7" max="7" width="15" style="1" customWidth="1"/>
    <col min="8" max="9" width="9.140625" style="1"/>
    <col min="10" max="10" width="39.140625" style="1" customWidth="1"/>
    <col min="11" max="16384" width="9.140625" style="1"/>
  </cols>
  <sheetData>
    <row r="1" spans="1:8" ht="15" customHeight="1" x14ac:dyDescent="0.2">
      <c r="A1" s="32" t="s">
        <v>663</v>
      </c>
    </row>
    <row r="2" spans="1:8" s="9" customFormat="1" ht="15" customHeight="1" x14ac:dyDescent="0.2">
      <c r="A2" s="28" t="s">
        <v>664</v>
      </c>
    </row>
    <row r="3" spans="1:8" s="9" customFormat="1" ht="15" customHeight="1" x14ac:dyDescent="0.2">
      <c r="A3" s="485" t="s">
        <v>684</v>
      </c>
      <c r="B3" s="442" t="s">
        <v>11</v>
      </c>
      <c r="C3" s="441"/>
    </row>
    <row r="4" spans="1:8" ht="15" customHeight="1" x14ac:dyDescent="0.2">
      <c r="A4" s="485"/>
      <c r="B4" s="395">
        <v>2019</v>
      </c>
      <c r="C4" s="394">
        <v>2020</v>
      </c>
    </row>
    <row r="5" spans="1:8" ht="30" customHeight="1" x14ac:dyDescent="0.2">
      <c r="A5" s="269" t="s">
        <v>58</v>
      </c>
      <c r="B5" s="68">
        <v>42678968</v>
      </c>
      <c r="C5" s="93">
        <v>26444205</v>
      </c>
    </row>
    <row r="6" spans="1:8" ht="30" customHeight="1" x14ac:dyDescent="0.2">
      <c r="A6" s="403" t="s">
        <v>59</v>
      </c>
      <c r="B6" s="69">
        <v>118592</v>
      </c>
      <c r="C6" s="94">
        <v>130018</v>
      </c>
    </row>
    <row r="7" spans="1:8" ht="12" customHeight="1" x14ac:dyDescent="0.2">
      <c r="A7" s="53" t="s">
        <v>686</v>
      </c>
      <c r="B7"/>
      <c r="C7"/>
    </row>
    <row r="8" spans="1:8" ht="12" customHeight="1" x14ac:dyDescent="0.2">
      <c r="A8" s="29" t="s">
        <v>687</v>
      </c>
      <c r="B8"/>
      <c r="C8"/>
    </row>
    <row r="9" spans="1:8" ht="12" customHeight="1" x14ac:dyDescent="0.2">
      <c r="A9" s="29" t="s">
        <v>688</v>
      </c>
      <c r="B9"/>
      <c r="C9"/>
    </row>
    <row r="10" spans="1:8" ht="12" customHeight="1" x14ac:dyDescent="0.2">
      <c r="A10" s="29"/>
      <c r="B10"/>
      <c r="C10"/>
    </row>
    <row r="11" spans="1:8" ht="12" customHeight="1" x14ac:dyDescent="0.2">
      <c r="A11"/>
      <c r="B11"/>
      <c r="C11"/>
    </row>
    <row r="12" spans="1:8" ht="12" customHeight="1" x14ac:dyDescent="0.2">
      <c r="A12"/>
      <c r="B12"/>
      <c r="C12"/>
      <c r="D12" s="14"/>
      <c r="E12" s="14"/>
      <c r="F12" s="14"/>
      <c r="G12" s="14"/>
      <c r="H12" s="14"/>
    </row>
    <row r="13" spans="1:8" ht="12" customHeight="1" x14ac:dyDescent="0.2">
      <c r="A13"/>
      <c r="B13"/>
      <c r="C13"/>
      <c r="D13" s="14"/>
      <c r="E13" s="14"/>
      <c r="F13" s="14"/>
      <c r="G13" s="14"/>
      <c r="H13" s="14"/>
    </row>
    <row r="14" spans="1:8" ht="12" customHeight="1" x14ac:dyDescent="0.2">
      <c r="D14" s="14"/>
      <c r="E14" s="14"/>
      <c r="F14" s="14"/>
      <c r="G14" s="14"/>
      <c r="H14" s="14"/>
    </row>
    <row r="15" spans="1:8" ht="12" customHeight="1" x14ac:dyDescent="0.2">
      <c r="F15" s="14"/>
      <c r="G15" s="14"/>
      <c r="H15" s="14"/>
    </row>
    <row r="16" spans="1:8" ht="12" customHeight="1" x14ac:dyDescent="0.2">
      <c r="E16" s="14"/>
      <c r="F16" s="14"/>
      <c r="G16" s="14"/>
      <c r="H16" s="14"/>
    </row>
    <row r="17" spans="1:10" ht="12" customHeight="1" x14ac:dyDescent="0.2">
      <c r="F17" s="14"/>
      <c r="G17" s="14"/>
      <c r="H17" s="14"/>
    </row>
    <row r="18" spans="1:10" ht="12" customHeight="1" x14ac:dyDescent="0.2">
      <c r="D18" s="14"/>
      <c r="E18" s="14"/>
      <c r="F18" s="14"/>
      <c r="G18" s="14"/>
      <c r="H18" s="14"/>
    </row>
    <row r="19" spans="1:10" ht="12" customHeight="1" x14ac:dyDescent="0.2">
      <c r="E19" s="14"/>
      <c r="G19" s="14"/>
    </row>
    <row r="20" spans="1:10" ht="12" customHeight="1" x14ac:dyDescent="0.2">
      <c r="D20" s="14"/>
      <c r="E20" s="14"/>
      <c r="F20" s="14"/>
      <c r="G20" s="14"/>
      <c r="H20" s="14"/>
    </row>
    <row r="21" spans="1:10" ht="12" customHeight="1" x14ac:dyDescent="0.2">
      <c r="D21" s="14"/>
      <c r="E21" s="14"/>
      <c r="F21" s="14"/>
      <c r="G21" s="14"/>
      <c r="H21" s="14"/>
    </row>
    <row r="22" spans="1:10" ht="12" customHeight="1" x14ac:dyDescent="0.2">
      <c r="G22" s="14"/>
      <c r="H22" s="14"/>
    </row>
    <row r="23" spans="1:10" ht="12" customHeight="1" x14ac:dyDescent="0.2">
      <c r="A23"/>
      <c r="B23"/>
      <c r="D23" s="14"/>
      <c r="E23" s="14"/>
      <c r="F23" s="14"/>
      <c r="G23" s="14"/>
      <c r="H23" s="14"/>
    </row>
    <row r="24" spans="1:10" ht="12" customHeight="1" x14ac:dyDescent="0.2">
      <c r="A24"/>
      <c r="B24"/>
      <c r="D24" s="14"/>
      <c r="E24" s="14"/>
      <c r="F24" s="14"/>
      <c r="G24" s="14"/>
      <c r="H24" s="14"/>
    </row>
    <row r="25" spans="1:10" ht="12" customHeight="1" x14ac:dyDescent="0.2">
      <c r="A25"/>
      <c r="B25"/>
      <c r="D25" s="14"/>
      <c r="E25" s="14"/>
      <c r="F25" s="14"/>
      <c r="G25" s="14"/>
      <c r="H25" s="14"/>
    </row>
    <row r="26" spans="1:10" ht="12" customHeight="1" x14ac:dyDescent="0.2">
      <c r="A26"/>
      <c r="B26"/>
      <c r="D26" s="14"/>
      <c r="E26" s="14"/>
      <c r="F26" s="14"/>
      <c r="G26" s="14"/>
      <c r="H26" s="14"/>
    </row>
    <row r="27" spans="1:10" ht="12" customHeight="1" x14ac:dyDescent="0.2">
      <c r="A27"/>
      <c r="B27"/>
      <c r="D27" s="14"/>
      <c r="E27" s="14"/>
      <c r="F27" s="14"/>
      <c r="G27" s="14"/>
      <c r="H27" s="14"/>
    </row>
    <row r="28" spans="1:10" ht="12" customHeight="1" x14ac:dyDescent="0.2">
      <c r="A28"/>
      <c r="B28"/>
      <c r="D28" s="14"/>
      <c r="E28" s="14"/>
      <c r="F28" s="14"/>
      <c r="G28" s="14"/>
      <c r="H28" s="14"/>
    </row>
    <row r="29" spans="1:10" ht="12" customHeight="1" x14ac:dyDescent="0.2">
      <c r="A29"/>
      <c r="B29"/>
      <c r="E29" s="14"/>
      <c r="F29" s="14"/>
      <c r="G29" s="14"/>
      <c r="H29" s="14"/>
      <c r="I29" s="14"/>
      <c r="J29" s="14"/>
    </row>
    <row r="30" spans="1:10" ht="12" customHeight="1" x14ac:dyDescent="0.2">
      <c r="E30" s="14"/>
      <c r="F30" s="14"/>
      <c r="G30" s="14"/>
      <c r="H30" s="14"/>
      <c r="I30" s="14"/>
      <c r="J30" s="14"/>
    </row>
    <row r="31" spans="1:10" ht="12" customHeight="1" x14ac:dyDescent="0.2">
      <c r="E31" s="14"/>
      <c r="F31" s="14"/>
      <c r="G31" s="14"/>
      <c r="H31" s="14"/>
      <c r="I31" s="14"/>
      <c r="J31" s="14"/>
    </row>
    <row r="32" spans="1:10" ht="12" customHeight="1" x14ac:dyDescent="0.2">
      <c r="E32" s="14"/>
      <c r="F32" s="14"/>
      <c r="G32" s="14"/>
      <c r="H32" s="14"/>
      <c r="I32" s="14"/>
      <c r="J32" s="14"/>
    </row>
    <row r="33" spans="1:10" ht="12" customHeight="1" x14ac:dyDescent="0.2">
      <c r="D33" s="14"/>
      <c r="E33" s="14"/>
      <c r="F33" s="14"/>
      <c r="G33" s="14"/>
      <c r="H33" s="14"/>
      <c r="I33" s="14"/>
      <c r="J33" s="14"/>
    </row>
    <row r="34" spans="1:10" ht="12" customHeight="1" x14ac:dyDescent="0.2">
      <c r="D34" s="14"/>
      <c r="E34" s="14"/>
      <c r="F34" s="14"/>
      <c r="G34" s="14"/>
      <c r="H34" s="14"/>
      <c r="I34" s="14"/>
      <c r="J34" s="14"/>
    </row>
    <row r="35" spans="1:10" ht="12" customHeight="1" x14ac:dyDescent="0.2">
      <c r="D35" s="14"/>
      <c r="E35" s="14"/>
      <c r="F35" s="14"/>
      <c r="G35" s="14"/>
      <c r="H35" s="14"/>
      <c r="I35" s="14"/>
      <c r="J35" s="14"/>
    </row>
    <row r="36" spans="1:10" ht="12" customHeight="1" x14ac:dyDescent="0.2">
      <c r="D36" s="14"/>
      <c r="E36" s="14"/>
      <c r="F36" s="14"/>
      <c r="G36" s="14"/>
      <c r="H36" s="14"/>
    </row>
    <row r="37" spans="1:10" ht="12" customHeight="1" x14ac:dyDescent="0.2">
      <c r="I37" s="14"/>
      <c r="J37" s="14"/>
    </row>
    <row r="38" spans="1:10" ht="12" customHeight="1" x14ac:dyDescent="0.2">
      <c r="I38" s="14"/>
      <c r="J38" s="14"/>
    </row>
    <row r="39" spans="1:10" ht="12" customHeight="1" x14ac:dyDescent="0.2">
      <c r="I39" s="14"/>
      <c r="J39" s="14"/>
    </row>
    <row r="40" spans="1:10" ht="12" customHeight="1" x14ac:dyDescent="0.2">
      <c r="I40" s="14"/>
      <c r="J40" s="14"/>
    </row>
    <row r="41" spans="1:10" ht="12" customHeight="1" x14ac:dyDescent="0.2">
      <c r="I41" s="14"/>
      <c r="J41" s="14"/>
    </row>
    <row r="42" spans="1:10" ht="12" customHeight="1" x14ac:dyDescent="0.2">
      <c r="I42" s="14"/>
      <c r="J42" s="14"/>
    </row>
    <row r="43" spans="1:10" ht="12" customHeight="1" x14ac:dyDescent="0.2">
      <c r="D43" s="26"/>
      <c r="E43" s="26"/>
      <c r="I43" s="14"/>
      <c r="J43" s="14"/>
    </row>
    <row r="44" spans="1:10" ht="12" customHeight="1" x14ac:dyDescent="0.2">
      <c r="D44" s="14"/>
      <c r="E44" s="14"/>
      <c r="I44" s="14"/>
      <c r="J44" s="14"/>
    </row>
    <row r="45" spans="1:10" ht="15" customHeight="1" x14ac:dyDescent="0.2">
      <c r="A45"/>
      <c r="B45"/>
      <c r="C45"/>
      <c r="D45" s="14"/>
      <c r="E45" s="14"/>
      <c r="I45" s="14"/>
      <c r="J45" s="14"/>
    </row>
    <row r="46" spans="1:10" ht="15" customHeight="1" x14ac:dyDescent="0.2">
      <c r="A46"/>
      <c r="B46"/>
      <c r="C46"/>
      <c r="D46" s="14"/>
      <c r="E46" s="14"/>
      <c r="I46" s="14"/>
      <c r="J46" s="14"/>
    </row>
    <row r="47" spans="1:10" ht="24.95" customHeight="1" x14ac:dyDescent="0.2">
      <c r="A47"/>
      <c r="B47"/>
      <c r="C47"/>
      <c r="D47" s="14"/>
      <c r="E47" s="14"/>
      <c r="I47" s="14"/>
      <c r="J47" s="14"/>
    </row>
    <row r="48" spans="1:10" ht="20.100000000000001" customHeight="1" x14ac:dyDescent="0.2">
      <c r="A48"/>
      <c r="B48"/>
      <c r="C48"/>
      <c r="D48" s="14"/>
      <c r="E48" s="14"/>
      <c r="I48" s="14"/>
      <c r="J48" s="14"/>
    </row>
    <row r="49" spans="1:5" ht="12" customHeight="1" x14ac:dyDescent="0.2">
      <c r="A49"/>
      <c r="B49"/>
      <c r="C49"/>
      <c r="D49" s="14"/>
      <c r="E49" s="14"/>
    </row>
    <row r="50" spans="1:5" ht="12" customHeight="1" x14ac:dyDescent="0.2">
      <c r="A50"/>
      <c r="B50"/>
      <c r="C50"/>
      <c r="D50" s="14"/>
      <c r="E50" s="14"/>
    </row>
    <row r="51" spans="1:5" ht="12" customHeight="1" x14ac:dyDescent="0.2">
      <c r="A51"/>
      <c r="B51"/>
      <c r="C51"/>
      <c r="D51" s="14"/>
      <c r="E51" s="14"/>
    </row>
    <row r="52" spans="1:5" ht="12" customHeight="1" x14ac:dyDescent="0.2">
      <c r="A52"/>
      <c r="B52"/>
      <c r="C52"/>
    </row>
    <row r="53" spans="1:5" ht="12" customHeight="1" x14ac:dyDescent="0.2">
      <c r="A53"/>
      <c r="B53"/>
      <c r="C53"/>
    </row>
  </sheetData>
  <mergeCells count="2">
    <mergeCell ref="A3:A4"/>
    <mergeCell ref="B3:C3"/>
  </mergeCells>
  <phoneticPr fontId="3" type="noConversion"/>
  <pageMargins left="0.18" right="0.17" top="0.984251969" bottom="0.984251969" header="0.49212598499999999" footer="0.4921259849999999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43"/>
  <sheetViews>
    <sheetView topLeftCell="A7" workbookViewId="0">
      <selection activeCell="O23" sqref="O23"/>
    </sheetView>
  </sheetViews>
  <sheetFormatPr defaultColWidth="24.5703125" defaultRowHeight="12" customHeight="1" x14ac:dyDescent="0.2"/>
  <cols>
    <col min="1" max="1" width="49.7109375" style="1" customWidth="1"/>
    <col min="2" max="2" width="8.7109375" style="1" customWidth="1"/>
    <col min="3" max="11" width="7.7109375" style="1" customWidth="1"/>
    <col min="12" max="12" width="8.7109375" style="1" customWidth="1"/>
    <col min="13" max="21" width="7.7109375" style="1" customWidth="1"/>
    <col min="22" max="16384" width="24.5703125" style="1"/>
  </cols>
  <sheetData>
    <row r="1" spans="1:21" ht="15" customHeight="1" x14ac:dyDescent="0.2">
      <c r="A1" s="330" t="s">
        <v>636</v>
      </c>
    </row>
    <row r="2" spans="1:21" ht="15" customHeight="1" x14ac:dyDescent="0.2">
      <c r="A2" s="438" t="s">
        <v>10</v>
      </c>
      <c r="B2" s="437" t="s">
        <v>107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</row>
    <row r="3" spans="1:21" ht="15" customHeight="1" x14ac:dyDescent="0.2">
      <c r="A3" s="439"/>
      <c r="B3" s="437" t="s">
        <v>536</v>
      </c>
      <c r="C3" s="434"/>
      <c r="D3" s="434"/>
      <c r="E3" s="434"/>
      <c r="F3" s="434"/>
      <c r="G3" s="434"/>
      <c r="H3" s="434"/>
      <c r="I3" s="434"/>
      <c r="J3" s="434"/>
      <c r="K3" s="434"/>
      <c r="L3" s="437" t="s">
        <v>579</v>
      </c>
      <c r="M3" s="434"/>
      <c r="N3" s="434"/>
      <c r="O3" s="434"/>
      <c r="P3" s="434"/>
      <c r="Q3" s="434"/>
      <c r="R3" s="434"/>
      <c r="S3" s="434"/>
      <c r="T3" s="434"/>
      <c r="U3" s="434"/>
    </row>
    <row r="4" spans="1:21" ht="24.95" customHeight="1" x14ac:dyDescent="0.2">
      <c r="A4" s="440"/>
      <c r="B4" s="79" t="s">
        <v>362</v>
      </c>
      <c r="C4" s="349" t="s">
        <v>1</v>
      </c>
      <c r="D4" s="349" t="s">
        <v>2</v>
      </c>
      <c r="E4" s="349" t="s">
        <v>3</v>
      </c>
      <c r="F4" s="350" t="s">
        <v>4</v>
      </c>
      <c r="G4" s="349" t="s">
        <v>6</v>
      </c>
      <c r="H4" s="349" t="s">
        <v>7</v>
      </c>
      <c r="I4" s="349" t="s">
        <v>8</v>
      </c>
      <c r="J4" s="349" t="s">
        <v>9</v>
      </c>
      <c r="K4" s="150" t="s">
        <v>149</v>
      </c>
      <c r="L4" s="79" t="s">
        <v>362</v>
      </c>
      <c r="M4" s="349" t="s">
        <v>1</v>
      </c>
      <c r="N4" s="349" t="s">
        <v>2</v>
      </c>
      <c r="O4" s="349" t="s">
        <v>3</v>
      </c>
      <c r="P4" s="350" t="s">
        <v>4</v>
      </c>
      <c r="Q4" s="349" t="s">
        <v>6</v>
      </c>
      <c r="R4" s="349" t="s">
        <v>7</v>
      </c>
      <c r="S4" s="349" t="s">
        <v>8</v>
      </c>
      <c r="T4" s="349" t="s">
        <v>9</v>
      </c>
      <c r="U4" s="150" t="s">
        <v>149</v>
      </c>
    </row>
    <row r="5" spans="1:21" ht="15" customHeight="1" x14ac:dyDescent="0.2">
      <c r="A5" s="82" t="s">
        <v>0</v>
      </c>
      <c r="B5" s="276">
        <v>787196</v>
      </c>
      <c r="C5" s="271">
        <v>40089</v>
      </c>
      <c r="D5" s="271">
        <v>61971</v>
      </c>
      <c r="E5" s="271">
        <v>71741</v>
      </c>
      <c r="F5" s="271">
        <v>24381</v>
      </c>
      <c r="G5" s="271">
        <v>34270</v>
      </c>
      <c r="H5" s="271">
        <v>23887</v>
      </c>
      <c r="I5" s="271">
        <v>44446</v>
      </c>
      <c r="J5" s="271">
        <v>12494</v>
      </c>
      <c r="K5" s="270">
        <v>429654</v>
      </c>
      <c r="L5" s="185">
        <v>0</v>
      </c>
      <c r="M5" s="85">
        <v>0</v>
      </c>
      <c r="N5" s="85">
        <v>0</v>
      </c>
      <c r="O5" s="85">
        <v>0</v>
      </c>
      <c r="P5" s="85">
        <v>0</v>
      </c>
      <c r="Q5" s="85">
        <v>0</v>
      </c>
      <c r="R5" s="85">
        <v>0</v>
      </c>
      <c r="S5" s="85">
        <v>0</v>
      </c>
      <c r="T5" s="85">
        <v>0</v>
      </c>
      <c r="U5" s="61">
        <v>0</v>
      </c>
    </row>
    <row r="6" spans="1:21" ht="12.95" customHeight="1" x14ac:dyDescent="0.2">
      <c r="A6" s="36" t="s">
        <v>459</v>
      </c>
      <c r="B6" s="287">
        <v>1496</v>
      </c>
      <c r="C6" s="279" t="s">
        <v>330</v>
      </c>
      <c r="D6" s="279" t="s">
        <v>330</v>
      </c>
      <c r="E6" s="279" t="s">
        <v>330</v>
      </c>
      <c r="F6" s="279" t="s">
        <v>330</v>
      </c>
      <c r="G6" s="279" t="s">
        <v>330</v>
      </c>
      <c r="H6" s="279" t="s">
        <v>330</v>
      </c>
      <c r="I6" s="279" t="s">
        <v>330</v>
      </c>
      <c r="J6" s="279" t="s">
        <v>5</v>
      </c>
      <c r="K6" s="280" t="s">
        <v>5</v>
      </c>
      <c r="L6" s="180"/>
      <c r="M6" s="240"/>
      <c r="N6" s="240"/>
      <c r="O6" s="240"/>
      <c r="P6" s="240"/>
      <c r="Q6" s="240"/>
      <c r="R6" s="240"/>
      <c r="S6" s="240"/>
      <c r="T6" s="240"/>
      <c r="U6" s="237"/>
    </row>
    <row r="7" spans="1:21" ht="12.95" customHeight="1" x14ac:dyDescent="0.2">
      <c r="A7" s="36" t="s">
        <v>460</v>
      </c>
      <c r="B7" s="288">
        <v>327</v>
      </c>
      <c r="C7" s="281">
        <v>47</v>
      </c>
      <c r="D7" s="282" t="s">
        <v>330</v>
      </c>
      <c r="E7" s="282" t="s">
        <v>330</v>
      </c>
      <c r="F7" s="282" t="s">
        <v>330</v>
      </c>
      <c r="G7" s="282" t="s">
        <v>5</v>
      </c>
      <c r="H7" s="281">
        <v>179</v>
      </c>
      <c r="I7" s="282" t="s">
        <v>5</v>
      </c>
      <c r="J7" s="282" t="s">
        <v>5</v>
      </c>
      <c r="K7" s="283" t="s">
        <v>5</v>
      </c>
      <c r="L7" s="182"/>
      <c r="M7" s="181"/>
      <c r="N7" s="181"/>
      <c r="O7" s="181"/>
      <c r="P7" s="181"/>
      <c r="Q7" s="181"/>
      <c r="R7" s="181"/>
      <c r="S7" s="181"/>
      <c r="T7" s="181"/>
      <c r="U7" s="238"/>
    </row>
    <row r="8" spans="1:21" ht="12.95" customHeight="1" x14ac:dyDescent="0.2">
      <c r="A8" s="36" t="s">
        <v>461</v>
      </c>
      <c r="B8" s="289" t="s">
        <v>330</v>
      </c>
      <c r="C8" s="282" t="s">
        <v>330</v>
      </c>
      <c r="D8" s="282" t="s">
        <v>330</v>
      </c>
      <c r="E8" s="281">
        <v>4491</v>
      </c>
      <c r="F8" s="282" t="s">
        <v>330</v>
      </c>
      <c r="G8" s="281">
        <v>2643</v>
      </c>
      <c r="H8" s="281">
        <v>2191</v>
      </c>
      <c r="I8" s="282" t="s">
        <v>330</v>
      </c>
      <c r="J8" s="281">
        <v>2796</v>
      </c>
      <c r="K8" s="284">
        <v>7930</v>
      </c>
      <c r="L8" s="182"/>
      <c r="M8" s="181"/>
      <c r="N8" s="181"/>
      <c r="O8" s="181"/>
      <c r="P8" s="181"/>
      <c r="Q8" s="181"/>
      <c r="R8" s="181"/>
      <c r="S8" s="181"/>
      <c r="T8" s="181"/>
      <c r="U8" s="238"/>
    </row>
    <row r="9" spans="1:21" ht="12.95" customHeight="1" x14ac:dyDescent="0.2">
      <c r="A9" s="36" t="s">
        <v>462</v>
      </c>
      <c r="B9" s="289" t="s">
        <v>330</v>
      </c>
      <c r="C9" s="281">
        <v>39</v>
      </c>
      <c r="D9" s="281">
        <v>51</v>
      </c>
      <c r="E9" s="282" t="s">
        <v>330</v>
      </c>
      <c r="F9" s="282" t="s">
        <v>330</v>
      </c>
      <c r="G9" s="282" t="s">
        <v>330</v>
      </c>
      <c r="H9" s="282" t="s">
        <v>330</v>
      </c>
      <c r="I9" s="282" t="s">
        <v>5</v>
      </c>
      <c r="J9" s="282" t="s">
        <v>330</v>
      </c>
      <c r="K9" s="283" t="s">
        <v>330</v>
      </c>
      <c r="L9" s="182"/>
      <c r="M9" s="181"/>
      <c r="N9" s="181"/>
      <c r="O9" s="181"/>
      <c r="P9" s="181"/>
      <c r="Q9" s="181"/>
      <c r="R9" s="181"/>
      <c r="S9" s="181"/>
      <c r="T9" s="181"/>
      <c r="U9" s="238"/>
    </row>
    <row r="10" spans="1:21" ht="12.95" customHeight="1" x14ac:dyDescent="0.2">
      <c r="A10" s="36" t="s">
        <v>463</v>
      </c>
      <c r="B10" s="289" t="s">
        <v>330</v>
      </c>
      <c r="C10" s="282" t="s">
        <v>330</v>
      </c>
      <c r="D10" s="282" t="s">
        <v>330</v>
      </c>
      <c r="E10" s="282" t="s">
        <v>330</v>
      </c>
      <c r="F10" s="282" t="s">
        <v>330</v>
      </c>
      <c r="G10" s="282" t="s">
        <v>330</v>
      </c>
      <c r="H10" s="282" t="s">
        <v>330</v>
      </c>
      <c r="I10" s="282" t="s">
        <v>330</v>
      </c>
      <c r="J10" s="282" t="s">
        <v>5</v>
      </c>
      <c r="K10" s="283" t="s">
        <v>330</v>
      </c>
      <c r="L10" s="182"/>
      <c r="M10" s="181"/>
      <c r="N10" s="181"/>
      <c r="O10" s="181"/>
      <c r="P10" s="181"/>
      <c r="Q10" s="181"/>
      <c r="R10" s="181"/>
      <c r="S10" s="181"/>
      <c r="T10" s="181"/>
      <c r="U10" s="238"/>
    </row>
    <row r="11" spans="1:21" ht="12.95" customHeight="1" x14ac:dyDescent="0.2">
      <c r="A11" s="36" t="s">
        <v>458</v>
      </c>
      <c r="B11" s="288">
        <v>49143</v>
      </c>
      <c r="C11" s="282" t="s">
        <v>330</v>
      </c>
      <c r="D11" s="281">
        <v>3501</v>
      </c>
      <c r="E11" s="281">
        <v>4059</v>
      </c>
      <c r="F11" s="282" t="s">
        <v>330</v>
      </c>
      <c r="G11" s="282" t="s">
        <v>330</v>
      </c>
      <c r="H11" s="282" t="s">
        <v>330</v>
      </c>
      <c r="I11" s="281">
        <v>7512</v>
      </c>
      <c r="J11" s="281">
        <v>5274</v>
      </c>
      <c r="K11" s="284">
        <v>11733</v>
      </c>
      <c r="L11" s="182"/>
      <c r="M11" s="181"/>
      <c r="N11" s="181"/>
      <c r="O11" s="181"/>
      <c r="P11" s="181"/>
      <c r="Q11" s="181"/>
      <c r="R11" s="181"/>
      <c r="S11" s="181"/>
      <c r="T11" s="181"/>
      <c r="U11" s="238"/>
    </row>
    <row r="12" spans="1:21" ht="12.95" customHeight="1" x14ac:dyDescent="0.2">
      <c r="A12" s="36" t="s">
        <v>464</v>
      </c>
      <c r="B12" s="289" t="s">
        <v>330</v>
      </c>
      <c r="C12" s="282" t="s">
        <v>330</v>
      </c>
      <c r="D12" s="281">
        <v>32899</v>
      </c>
      <c r="E12" s="281">
        <v>30334</v>
      </c>
      <c r="F12" s="281">
        <v>11467</v>
      </c>
      <c r="G12" s="281">
        <v>12981</v>
      </c>
      <c r="H12" s="282" t="s">
        <v>330</v>
      </c>
      <c r="I12" s="281">
        <v>13247</v>
      </c>
      <c r="J12" s="282" t="s">
        <v>330</v>
      </c>
      <c r="K12" s="284">
        <v>16578</v>
      </c>
      <c r="L12" s="182"/>
      <c r="M12" s="181"/>
      <c r="N12" s="181"/>
      <c r="O12" s="181"/>
      <c r="P12" s="181"/>
      <c r="Q12" s="181"/>
      <c r="R12" s="181"/>
      <c r="S12" s="181"/>
      <c r="T12" s="181"/>
      <c r="U12" s="238"/>
    </row>
    <row r="13" spans="1:21" ht="12.95" customHeight="1" x14ac:dyDescent="0.2">
      <c r="A13" s="36" t="s">
        <v>465</v>
      </c>
      <c r="B13" s="288">
        <v>138212</v>
      </c>
      <c r="C13" s="282" t="s">
        <v>330</v>
      </c>
      <c r="D13" s="281">
        <v>1835</v>
      </c>
      <c r="E13" s="282" t="s">
        <v>330</v>
      </c>
      <c r="F13" s="282" t="s">
        <v>330</v>
      </c>
      <c r="G13" s="281">
        <v>2044</v>
      </c>
      <c r="H13" s="281">
        <v>1755</v>
      </c>
      <c r="I13" s="281">
        <v>2785</v>
      </c>
      <c r="J13" s="282" t="s">
        <v>330</v>
      </c>
      <c r="K13" s="284">
        <v>122323</v>
      </c>
      <c r="L13" s="182"/>
      <c r="M13" s="181"/>
      <c r="N13" s="181"/>
      <c r="O13" s="181"/>
      <c r="P13" s="181"/>
      <c r="Q13" s="181"/>
      <c r="R13" s="181"/>
      <c r="S13" s="181"/>
      <c r="T13" s="181"/>
      <c r="U13" s="238"/>
    </row>
    <row r="14" spans="1:21" ht="12.95" customHeight="1" x14ac:dyDescent="0.2">
      <c r="A14" s="36" t="s">
        <v>466</v>
      </c>
      <c r="B14" s="289" t="s">
        <v>330</v>
      </c>
      <c r="C14" s="282" t="s">
        <v>330</v>
      </c>
      <c r="D14" s="281">
        <v>10657</v>
      </c>
      <c r="E14" s="281">
        <v>12905</v>
      </c>
      <c r="F14" s="281">
        <v>6157</v>
      </c>
      <c r="G14" s="281">
        <v>6187</v>
      </c>
      <c r="H14" s="282" t="s">
        <v>330</v>
      </c>
      <c r="I14" s="281">
        <v>4993</v>
      </c>
      <c r="J14" s="282" t="s">
        <v>330</v>
      </c>
      <c r="K14" s="284">
        <v>4635</v>
      </c>
      <c r="L14" s="182"/>
      <c r="M14" s="181"/>
      <c r="N14" s="181"/>
      <c r="O14" s="181"/>
      <c r="P14" s="181"/>
      <c r="Q14" s="181"/>
      <c r="R14" s="181"/>
      <c r="S14" s="181"/>
      <c r="T14" s="181"/>
      <c r="U14" s="238"/>
    </row>
    <row r="15" spans="1:21" ht="12.95" customHeight="1" x14ac:dyDescent="0.2">
      <c r="A15" s="36" t="s">
        <v>467</v>
      </c>
      <c r="B15" s="288">
        <v>47097</v>
      </c>
      <c r="C15" s="282" t="s">
        <v>330</v>
      </c>
      <c r="D15" s="282" t="s">
        <v>330</v>
      </c>
      <c r="E15" s="282" t="s">
        <v>330</v>
      </c>
      <c r="F15" s="281">
        <v>1084</v>
      </c>
      <c r="G15" s="281">
        <v>1262</v>
      </c>
      <c r="H15" s="281">
        <v>2287</v>
      </c>
      <c r="I15" s="281">
        <v>1970</v>
      </c>
      <c r="J15" s="281">
        <v>4424</v>
      </c>
      <c r="K15" s="283" t="s">
        <v>330</v>
      </c>
      <c r="L15" s="182"/>
      <c r="M15" s="181"/>
      <c r="N15" s="181"/>
      <c r="O15" s="181"/>
      <c r="P15" s="181"/>
      <c r="Q15" s="181"/>
      <c r="R15" s="181"/>
      <c r="S15" s="181"/>
      <c r="T15" s="181"/>
      <c r="U15" s="238"/>
    </row>
    <row r="16" spans="1:21" ht="12.95" customHeight="1" x14ac:dyDescent="0.2">
      <c r="A16" s="36" t="s">
        <v>468</v>
      </c>
      <c r="B16" s="288">
        <v>226155</v>
      </c>
      <c r="C16" s="281">
        <v>2725</v>
      </c>
      <c r="D16" s="281">
        <v>897</v>
      </c>
      <c r="E16" s="282" t="s">
        <v>330</v>
      </c>
      <c r="F16" s="282" t="s">
        <v>330</v>
      </c>
      <c r="G16" s="282" t="s">
        <v>330</v>
      </c>
      <c r="H16" s="282" t="s">
        <v>330</v>
      </c>
      <c r="I16" s="282" t="s">
        <v>330</v>
      </c>
      <c r="J16" s="282" t="s">
        <v>330</v>
      </c>
      <c r="K16" s="284">
        <v>217716</v>
      </c>
      <c r="L16" s="182"/>
      <c r="M16" s="181"/>
      <c r="N16" s="181"/>
      <c r="O16" s="181"/>
      <c r="P16" s="181"/>
      <c r="Q16" s="181"/>
      <c r="R16" s="181"/>
      <c r="S16" s="181"/>
      <c r="T16" s="181"/>
      <c r="U16" s="238"/>
    </row>
    <row r="17" spans="1:21" ht="12.95" customHeight="1" x14ac:dyDescent="0.2">
      <c r="A17" s="36" t="s">
        <v>469</v>
      </c>
      <c r="B17" s="288">
        <v>8242</v>
      </c>
      <c r="C17" s="282" t="s">
        <v>330</v>
      </c>
      <c r="D17" s="281">
        <v>1684</v>
      </c>
      <c r="E17" s="282" t="s">
        <v>330</v>
      </c>
      <c r="F17" s="282" t="s">
        <v>330</v>
      </c>
      <c r="G17" s="281">
        <v>476</v>
      </c>
      <c r="H17" s="281">
        <v>453</v>
      </c>
      <c r="I17" s="281">
        <v>520</v>
      </c>
      <c r="J17" s="282" t="s">
        <v>5</v>
      </c>
      <c r="K17" s="283" t="s">
        <v>330</v>
      </c>
      <c r="L17" s="182"/>
      <c r="M17" s="181"/>
      <c r="N17" s="181"/>
      <c r="O17" s="181"/>
      <c r="P17" s="181"/>
      <c r="Q17" s="181"/>
      <c r="R17" s="181"/>
      <c r="S17" s="181"/>
      <c r="T17" s="181"/>
      <c r="U17" s="238"/>
    </row>
    <row r="18" spans="1:21" ht="12.95" customHeight="1" x14ac:dyDescent="0.2">
      <c r="A18" s="36" t="s">
        <v>470</v>
      </c>
      <c r="B18" s="288">
        <v>44906</v>
      </c>
      <c r="C18" s="281">
        <v>11756</v>
      </c>
      <c r="D18" s="282" t="s">
        <v>330</v>
      </c>
      <c r="E18" s="281">
        <v>3514</v>
      </c>
      <c r="F18" s="282" t="s">
        <v>330</v>
      </c>
      <c r="G18" s="281">
        <v>1755</v>
      </c>
      <c r="H18" s="282" t="s">
        <v>330</v>
      </c>
      <c r="I18" s="281">
        <v>1218</v>
      </c>
      <c r="J18" s="282" t="s">
        <v>330</v>
      </c>
      <c r="K18" s="283" t="s">
        <v>330</v>
      </c>
      <c r="L18" s="182"/>
      <c r="M18" s="181"/>
      <c r="N18" s="181"/>
      <c r="O18" s="181"/>
      <c r="P18" s="181"/>
      <c r="Q18" s="181"/>
      <c r="R18" s="181"/>
      <c r="S18" s="181"/>
      <c r="T18" s="181"/>
      <c r="U18" s="238"/>
    </row>
    <row r="19" spans="1:21" ht="12.95" customHeight="1" x14ac:dyDescent="0.2">
      <c r="A19" s="36" t="s">
        <v>471</v>
      </c>
      <c r="B19" s="288">
        <v>133331</v>
      </c>
      <c r="C19" s="281">
        <v>6881</v>
      </c>
      <c r="D19" s="281">
        <v>5409</v>
      </c>
      <c r="E19" s="281">
        <v>5767</v>
      </c>
      <c r="F19" s="282" t="s">
        <v>330</v>
      </c>
      <c r="G19" s="282" t="s">
        <v>330</v>
      </c>
      <c r="H19" s="281">
        <v>7599</v>
      </c>
      <c r="I19" s="281">
        <v>9695</v>
      </c>
      <c r="J19" s="282" t="s">
        <v>330</v>
      </c>
      <c r="K19" s="283" t="s">
        <v>330</v>
      </c>
      <c r="L19" s="182"/>
      <c r="M19" s="181"/>
      <c r="N19" s="181"/>
      <c r="O19" s="181"/>
      <c r="P19" s="181"/>
      <c r="Q19" s="181"/>
      <c r="R19" s="181"/>
      <c r="S19" s="181"/>
      <c r="T19" s="181"/>
      <c r="U19" s="238"/>
    </row>
    <row r="20" spans="1:21" ht="12.95" customHeight="1" x14ac:dyDescent="0.2">
      <c r="A20" s="36" t="s">
        <v>472</v>
      </c>
      <c r="B20" s="289" t="s">
        <v>330</v>
      </c>
      <c r="C20" s="281">
        <v>4</v>
      </c>
      <c r="D20" s="282" t="s">
        <v>5</v>
      </c>
      <c r="E20" s="282" t="s">
        <v>5</v>
      </c>
      <c r="F20" s="282" t="s">
        <v>5</v>
      </c>
      <c r="G20" s="282" t="s">
        <v>5</v>
      </c>
      <c r="H20" s="282" t="s">
        <v>330</v>
      </c>
      <c r="I20" s="282" t="s">
        <v>330</v>
      </c>
      <c r="J20" s="282" t="s">
        <v>330</v>
      </c>
      <c r="K20" s="283" t="s">
        <v>330</v>
      </c>
      <c r="L20" s="182"/>
      <c r="M20" s="181"/>
      <c r="N20" s="181"/>
      <c r="O20" s="181"/>
      <c r="P20" s="181"/>
      <c r="Q20" s="181"/>
      <c r="R20" s="181"/>
      <c r="S20" s="181"/>
      <c r="T20" s="181"/>
      <c r="U20" s="238"/>
    </row>
    <row r="21" spans="1:21" ht="12.95" customHeight="1" x14ac:dyDescent="0.2">
      <c r="A21" s="36" t="s">
        <v>473</v>
      </c>
      <c r="B21" s="288">
        <v>33087</v>
      </c>
      <c r="C21" s="281">
        <v>2864</v>
      </c>
      <c r="D21" s="281">
        <v>2839</v>
      </c>
      <c r="E21" s="281">
        <v>3879</v>
      </c>
      <c r="F21" s="281">
        <v>2354</v>
      </c>
      <c r="G21" s="281">
        <v>3622</v>
      </c>
      <c r="H21" s="281">
        <v>5261</v>
      </c>
      <c r="I21" s="281">
        <v>2506</v>
      </c>
      <c r="J21" s="282" t="s">
        <v>330</v>
      </c>
      <c r="K21" s="283" t="s">
        <v>330</v>
      </c>
      <c r="L21" s="182"/>
      <c r="M21" s="181"/>
      <c r="N21" s="181"/>
      <c r="O21" s="181"/>
      <c r="P21" s="181"/>
      <c r="Q21" s="181"/>
      <c r="R21" s="181"/>
      <c r="S21" s="181"/>
      <c r="T21" s="181"/>
      <c r="U21" s="238"/>
    </row>
    <row r="22" spans="1:21" ht="12.95" customHeight="1" x14ac:dyDescent="0.2">
      <c r="A22" s="36" t="s">
        <v>474</v>
      </c>
      <c r="B22" s="288">
        <v>83173</v>
      </c>
      <c r="C22" s="281">
        <v>10241</v>
      </c>
      <c r="D22" s="282" t="s">
        <v>330</v>
      </c>
      <c r="E22" s="281">
        <v>5282</v>
      </c>
      <c r="F22" s="281">
        <v>2373</v>
      </c>
      <c r="G22" s="281">
        <v>2363</v>
      </c>
      <c r="H22" s="281">
        <v>2493</v>
      </c>
      <c r="I22" s="282" t="s">
        <v>330</v>
      </c>
      <c r="J22" s="282" t="s">
        <v>330</v>
      </c>
      <c r="K22" s="284">
        <v>48739</v>
      </c>
      <c r="L22" s="182"/>
      <c r="M22" s="181"/>
      <c r="N22" s="181"/>
      <c r="O22" s="181"/>
      <c r="P22" s="181"/>
      <c r="Q22" s="181"/>
      <c r="R22" s="181"/>
      <c r="S22" s="181"/>
      <c r="T22" s="181"/>
      <c r="U22" s="238"/>
    </row>
    <row r="23" spans="1:21" ht="12.95" customHeight="1" x14ac:dyDescent="0.2">
      <c r="A23" s="36" t="s">
        <v>475</v>
      </c>
      <c r="B23" s="288">
        <v>7609</v>
      </c>
      <c r="C23" s="281">
        <v>1356</v>
      </c>
      <c r="D23" s="282" t="s">
        <v>330</v>
      </c>
      <c r="E23" s="281">
        <v>1510</v>
      </c>
      <c r="F23" s="281">
        <v>946</v>
      </c>
      <c r="G23" s="281">
        <v>937</v>
      </c>
      <c r="H23" s="281">
        <v>829</v>
      </c>
      <c r="I23" s="282" t="s">
        <v>330</v>
      </c>
      <c r="J23" s="282" t="s">
        <v>330</v>
      </c>
      <c r="K23" s="283" t="s">
        <v>5</v>
      </c>
      <c r="L23" s="182"/>
      <c r="M23" s="181"/>
      <c r="N23" s="181"/>
      <c r="O23" s="181"/>
      <c r="P23" s="181"/>
      <c r="Q23" s="181"/>
      <c r="R23" s="181"/>
      <c r="S23" s="181"/>
      <c r="T23" s="181"/>
      <c r="U23" s="238"/>
    </row>
    <row r="24" spans="1:21" ht="12.95" customHeight="1" x14ac:dyDescent="0.2">
      <c r="A24" s="36" t="s">
        <v>476</v>
      </c>
      <c r="B24" s="288">
        <v>14418</v>
      </c>
      <c r="C24" s="281">
        <v>4176</v>
      </c>
      <c r="D24" s="281">
        <v>2199</v>
      </c>
      <c r="E24" s="282" t="s">
        <v>330</v>
      </c>
      <c r="F24" s="282" t="s">
        <v>330</v>
      </c>
      <c r="G24" s="282" t="s">
        <v>330</v>
      </c>
      <c r="H24" s="281">
        <v>840</v>
      </c>
      <c r="I24" s="282" t="s">
        <v>330</v>
      </c>
      <c r="J24" s="282" t="s">
        <v>330</v>
      </c>
      <c r="K24" s="283" t="s">
        <v>330</v>
      </c>
      <c r="L24" s="182"/>
      <c r="M24" s="181"/>
      <c r="N24" s="181"/>
      <c r="O24" s="181"/>
      <c r="P24" s="181"/>
      <c r="Q24" s="181"/>
      <c r="R24" s="181"/>
      <c r="S24" s="181"/>
      <c r="T24" s="181"/>
      <c r="U24" s="238"/>
    </row>
    <row r="25" spans="1:21" ht="12.95" customHeight="1" x14ac:dyDescent="0.2">
      <c r="A25" s="36" t="s">
        <v>477</v>
      </c>
      <c r="B25" s="289" t="s">
        <v>5</v>
      </c>
      <c r="C25" s="282" t="s">
        <v>5</v>
      </c>
      <c r="D25" s="282" t="s">
        <v>5</v>
      </c>
      <c r="E25" s="282" t="s">
        <v>5</v>
      </c>
      <c r="F25" s="282" t="s">
        <v>5</v>
      </c>
      <c r="G25" s="282" t="s">
        <v>5</v>
      </c>
      <c r="H25" s="282" t="s">
        <v>5</v>
      </c>
      <c r="I25" s="282" t="s">
        <v>5</v>
      </c>
      <c r="J25" s="282" t="s">
        <v>5</v>
      </c>
      <c r="K25" s="283" t="s">
        <v>5</v>
      </c>
      <c r="L25" s="182"/>
      <c r="M25" s="181"/>
      <c r="N25" s="181"/>
      <c r="O25" s="181"/>
      <c r="P25" s="181"/>
      <c r="Q25" s="181"/>
      <c r="R25" s="181"/>
      <c r="S25" s="181"/>
      <c r="T25" s="181"/>
      <c r="U25" s="238"/>
    </row>
    <row r="26" spans="1:21" ht="12.95" customHeight="1" x14ac:dyDescent="0.2">
      <c r="A26" s="37" t="s">
        <v>478</v>
      </c>
      <c r="B26" s="290" t="s">
        <v>5</v>
      </c>
      <c r="C26" s="285" t="s">
        <v>5</v>
      </c>
      <c r="D26" s="285" t="s">
        <v>5</v>
      </c>
      <c r="E26" s="285" t="s">
        <v>5</v>
      </c>
      <c r="F26" s="285" t="s">
        <v>5</v>
      </c>
      <c r="G26" s="285" t="s">
        <v>5</v>
      </c>
      <c r="H26" s="285" t="s">
        <v>5</v>
      </c>
      <c r="I26" s="285" t="s">
        <v>5</v>
      </c>
      <c r="J26" s="285" t="s">
        <v>5</v>
      </c>
      <c r="K26" s="286" t="s">
        <v>5</v>
      </c>
      <c r="L26" s="183"/>
      <c r="M26" s="184"/>
      <c r="N26" s="184"/>
      <c r="O26" s="184"/>
      <c r="P26" s="184"/>
      <c r="Q26" s="184"/>
      <c r="R26" s="184"/>
      <c r="S26" s="184"/>
      <c r="T26" s="184"/>
      <c r="U26" s="239"/>
    </row>
    <row r="27" spans="1:21" ht="12" customHeight="1" x14ac:dyDescent="0.2">
      <c r="A27" s="11" t="s">
        <v>299</v>
      </c>
    </row>
    <row r="28" spans="1:21" ht="12" customHeight="1" x14ac:dyDescent="0.2">
      <c r="A28" s="29" t="s">
        <v>336</v>
      </c>
    </row>
    <row r="29" spans="1:21" ht="12" customHeight="1" x14ac:dyDescent="0.2">
      <c r="A29" s="49" t="s">
        <v>309</v>
      </c>
    </row>
    <row r="30" spans="1:21" ht="12" customHeight="1" x14ac:dyDescent="0.2">
      <c r="A30" s="42" t="s">
        <v>304</v>
      </c>
    </row>
    <row r="31" spans="1:21" ht="12" customHeight="1" x14ac:dyDescent="0.2">
      <c r="A31" s="49" t="s">
        <v>307</v>
      </c>
    </row>
    <row r="32" spans="1:21" ht="12" customHeight="1" x14ac:dyDescent="0.2">
      <c r="A32" s="42" t="s">
        <v>308</v>
      </c>
    </row>
    <row r="33" spans="1:22" ht="12" customHeight="1" x14ac:dyDescent="0.2">
      <c r="A33" s="49" t="s">
        <v>300</v>
      </c>
    </row>
    <row r="34" spans="1:22" ht="12" customHeight="1" x14ac:dyDescent="0.2">
      <c r="A34" s="42" t="s">
        <v>301</v>
      </c>
    </row>
    <row r="35" spans="1:22" ht="12" customHeight="1" x14ac:dyDescent="0.2">
      <c r="A35" s="42" t="s">
        <v>302</v>
      </c>
    </row>
    <row r="36" spans="1:22" ht="12" customHeight="1" x14ac:dyDescent="0.2">
      <c r="A36" s="42" t="s">
        <v>303</v>
      </c>
    </row>
    <row r="37" spans="1:22" ht="12" customHeight="1" x14ac:dyDescent="0.2">
      <c r="A37" s="29" t="s">
        <v>457</v>
      </c>
    </row>
    <row r="38" spans="1:22" ht="12" customHeight="1" x14ac:dyDescent="0.2">
      <c r="A38" s="42" t="s">
        <v>537</v>
      </c>
    </row>
    <row r="40" spans="1:22" ht="12" customHeight="1" x14ac:dyDescent="0.2">
      <c r="A40" s="140"/>
    </row>
    <row r="41" spans="1:22" ht="12" customHeight="1" x14ac:dyDescent="0.2">
      <c r="A41" s="410" t="s">
        <v>680</v>
      </c>
    </row>
    <row r="42" spans="1:22" ht="12" customHeight="1" x14ac:dyDescent="0.2">
      <c r="A42" s="139"/>
    </row>
    <row r="43" spans="1:22" ht="24.95" customHeight="1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</sheetData>
  <mergeCells count="4">
    <mergeCell ref="B2:U2"/>
    <mergeCell ref="A2:A4"/>
    <mergeCell ref="B3:K3"/>
    <mergeCell ref="L3:U3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J98"/>
  <sheetViews>
    <sheetView zoomScaleNormal="100" workbookViewId="0">
      <selection activeCell="A6" sqref="A6:C6"/>
    </sheetView>
  </sheetViews>
  <sheetFormatPr defaultColWidth="20.28515625" defaultRowHeight="12" customHeight="1" x14ac:dyDescent="0.2"/>
  <cols>
    <col min="1" max="1" width="39.42578125" style="1" customWidth="1"/>
    <col min="2" max="3" width="20.7109375" style="1" customWidth="1"/>
    <col min="4" max="4" width="24.140625" style="1" customWidth="1"/>
    <col min="5" max="7" width="7.7109375" style="1" customWidth="1"/>
    <col min="8" max="8" width="10.140625" style="1" customWidth="1"/>
    <col min="9" max="16384" width="20.28515625" style="1"/>
  </cols>
  <sheetData>
    <row r="1" spans="1:10" ht="15" customHeight="1" x14ac:dyDescent="0.2">
      <c r="A1" s="32" t="s">
        <v>356</v>
      </c>
    </row>
    <row r="2" spans="1:10" s="9" customFormat="1" ht="15" customHeight="1" x14ac:dyDescent="0.2">
      <c r="A2" s="28" t="s">
        <v>644</v>
      </c>
    </row>
    <row r="3" spans="1:10" s="9" customFormat="1" ht="30" customHeight="1" x14ac:dyDescent="0.2">
      <c r="A3" s="452" t="s">
        <v>60</v>
      </c>
      <c r="B3" s="441" t="s">
        <v>324</v>
      </c>
      <c r="C3" s="434"/>
      <c r="D3" s="52"/>
    </row>
    <row r="4" spans="1:10" s="9" customFormat="1" ht="15" customHeight="1" x14ac:dyDescent="0.2">
      <c r="A4" s="452"/>
      <c r="B4" s="441" t="s">
        <v>325</v>
      </c>
      <c r="C4" s="434"/>
      <c r="D4" s="52"/>
      <c r="E4"/>
      <c r="F4"/>
      <c r="G4"/>
      <c r="H4"/>
    </row>
    <row r="5" spans="1:10" s="9" customFormat="1" ht="15" customHeight="1" x14ac:dyDescent="0.2">
      <c r="A5" s="434"/>
      <c r="B5" s="65">
        <v>2019</v>
      </c>
      <c r="C5" s="187" t="s">
        <v>548</v>
      </c>
      <c r="D5"/>
      <c r="E5"/>
      <c r="F5"/>
      <c r="G5"/>
      <c r="H5"/>
    </row>
    <row r="6" spans="1:10" s="12" customFormat="1" ht="15" customHeight="1" x14ac:dyDescent="0.2">
      <c r="A6" s="82" t="s">
        <v>0</v>
      </c>
      <c r="B6" s="134">
        <v>136952</v>
      </c>
      <c r="C6" s="134">
        <v>76959</v>
      </c>
      <c r="D6"/>
      <c r="E6"/>
      <c r="F6"/>
      <c r="G6"/>
      <c r="H6"/>
      <c r="I6"/>
      <c r="J6"/>
    </row>
    <row r="7" spans="1:10" ht="14.1" customHeight="1" x14ac:dyDescent="0.2">
      <c r="A7" s="36" t="s">
        <v>61</v>
      </c>
      <c r="B7" s="112">
        <v>20080</v>
      </c>
      <c r="C7" s="96">
        <v>10180</v>
      </c>
      <c r="D7"/>
      <c r="E7"/>
      <c r="F7"/>
      <c r="G7"/>
      <c r="H7" s="27"/>
      <c r="I7"/>
      <c r="J7"/>
    </row>
    <row r="8" spans="1:10" ht="14.1" customHeight="1" x14ac:dyDescent="0.2">
      <c r="A8" s="36" t="s">
        <v>62</v>
      </c>
      <c r="B8" s="68">
        <v>6655</v>
      </c>
      <c r="C8" s="97">
        <v>3191</v>
      </c>
      <c r="D8"/>
      <c r="E8"/>
      <c r="F8"/>
      <c r="G8"/>
      <c r="H8"/>
      <c r="I8"/>
      <c r="J8"/>
    </row>
    <row r="9" spans="1:10" ht="14.1" customHeight="1" x14ac:dyDescent="0.2">
      <c r="A9" s="36" t="s">
        <v>116</v>
      </c>
      <c r="B9" s="68">
        <v>3306</v>
      </c>
      <c r="C9" s="97">
        <v>1555</v>
      </c>
      <c r="D9"/>
      <c r="E9"/>
      <c r="F9"/>
      <c r="G9"/>
      <c r="H9"/>
      <c r="I9"/>
      <c r="J9"/>
    </row>
    <row r="10" spans="1:10" ht="14.1" customHeight="1" x14ac:dyDescent="0.2">
      <c r="A10" s="36" t="s">
        <v>543</v>
      </c>
      <c r="B10" s="143" t="s">
        <v>5</v>
      </c>
      <c r="C10" s="97">
        <v>141</v>
      </c>
      <c r="D10"/>
      <c r="E10"/>
      <c r="F10"/>
      <c r="G10"/>
      <c r="H10"/>
      <c r="I10"/>
      <c r="J10"/>
    </row>
    <row r="11" spans="1:10" ht="14.1" customHeight="1" x14ac:dyDescent="0.2">
      <c r="A11" s="36" t="s">
        <v>109</v>
      </c>
      <c r="B11" s="68">
        <v>825</v>
      </c>
      <c r="C11" s="97">
        <v>926</v>
      </c>
      <c r="D11"/>
      <c r="E11"/>
      <c r="F11"/>
      <c r="G11"/>
      <c r="H11"/>
      <c r="I11"/>
      <c r="J11"/>
    </row>
    <row r="12" spans="1:10" ht="14.1" customHeight="1" x14ac:dyDescent="0.2">
      <c r="A12" s="36" t="s">
        <v>544</v>
      </c>
      <c r="B12" s="143" t="s">
        <v>5</v>
      </c>
      <c r="C12" s="97">
        <v>101</v>
      </c>
      <c r="D12"/>
      <c r="E12"/>
      <c r="F12"/>
      <c r="G12"/>
      <c r="H12"/>
      <c r="I12"/>
      <c r="J12"/>
    </row>
    <row r="13" spans="1:10" ht="14.1" customHeight="1" x14ac:dyDescent="0.2">
      <c r="A13" s="36" t="s">
        <v>117</v>
      </c>
      <c r="B13" s="68">
        <v>2759</v>
      </c>
      <c r="C13" s="97">
        <v>1281</v>
      </c>
      <c r="D13"/>
      <c r="E13"/>
      <c r="F13"/>
      <c r="G13"/>
      <c r="H13"/>
      <c r="I13"/>
      <c r="J13"/>
    </row>
    <row r="14" spans="1:10" ht="14.1" customHeight="1" x14ac:dyDescent="0.2">
      <c r="A14" s="36" t="s">
        <v>134</v>
      </c>
      <c r="B14" s="68">
        <v>3083</v>
      </c>
      <c r="C14" s="97">
        <v>1555</v>
      </c>
      <c r="D14"/>
      <c r="E14"/>
      <c r="F14"/>
      <c r="G14"/>
      <c r="H14"/>
      <c r="I14"/>
      <c r="J14"/>
    </row>
    <row r="15" spans="1:10" ht="14.1" customHeight="1" x14ac:dyDescent="0.2">
      <c r="A15" s="36" t="s">
        <v>63</v>
      </c>
      <c r="B15" s="68">
        <v>2066</v>
      </c>
      <c r="C15" s="97">
        <v>1816</v>
      </c>
      <c r="D15"/>
      <c r="E15"/>
      <c r="F15"/>
      <c r="G15"/>
      <c r="H15"/>
      <c r="I15"/>
      <c r="J15"/>
    </row>
    <row r="16" spans="1:10" ht="14.1" customHeight="1" x14ac:dyDescent="0.2">
      <c r="A16" s="36" t="s">
        <v>64</v>
      </c>
      <c r="B16" s="68">
        <v>9996</v>
      </c>
      <c r="C16" s="97">
        <v>6284</v>
      </c>
      <c r="D16"/>
      <c r="E16"/>
      <c r="F16"/>
      <c r="G16"/>
      <c r="H16"/>
      <c r="I16"/>
      <c r="J16"/>
    </row>
    <row r="17" spans="1:10" ht="14.1" customHeight="1" x14ac:dyDescent="0.2">
      <c r="A17" s="36" t="s">
        <v>65</v>
      </c>
      <c r="B17" s="68">
        <v>4342</v>
      </c>
      <c r="C17" s="97">
        <v>1349</v>
      </c>
      <c r="D17"/>
      <c r="E17"/>
      <c r="F17"/>
      <c r="G17"/>
      <c r="H17"/>
      <c r="I17"/>
      <c r="J17"/>
    </row>
    <row r="18" spans="1:10" ht="14.1" customHeight="1" x14ac:dyDescent="0.2">
      <c r="A18" s="36" t="s">
        <v>19</v>
      </c>
      <c r="B18" s="68">
        <v>9524</v>
      </c>
      <c r="C18" s="97">
        <v>4086</v>
      </c>
      <c r="D18"/>
      <c r="E18"/>
      <c r="F18"/>
      <c r="G18"/>
      <c r="H18"/>
      <c r="I18"/>
      <c r="J18"/>
    </row>
    <row r="19" spans="1:10" ht="14.1" customHeight="1" x14ac:dyDescent="0.2">
      <c r="A19" s="36" t="s">
        <v>148</v>
      </c>
      <c r="B19" s="68">
        <v>5045</v>
      </c>
      <c r="C19" s="97">
        <v>5539</v>
      </c>
      <c r="D19"/>
      <c r="E19"/>
      <c r="F19"/>
      <c r="G19"/>
      <c r="H19"/>
      <c r="I19"/>
      <c r="J19"/>
    </row>
    <row r="20" spans="1:10" ht="14.1" customHeight="1" x14ac:dyDescent="0.2">
      <c r="A20" s="36" t="s">
        <v>66</v>
      </c>
      <c r="B20" s="68">
        <v>10112</v>
      </c>
      <c r="C20" s="97">
        <v>4986</v>
      </c>
      <c r="D20"/>
      <c r="E20"/>
      <c r="F20"/>
      <c r="G20"/>
      <c r="H20"/>
      <c r="I20"/>
      <c r="J20"/>
    </row>
    <row r="21" spans="1:10" ht="14.1" customHeight="1" x14ac:dyDescent="0.2">
      <c r="A21" s="36" t="s">
        <v>67</v>
      </c>
      <c r="B21" s="68">
        <v>5167</v>
      </c>
      <c r="C21" s="97">
        <v>2441</v>
      </c>
      <c r="D21"/>
      <c r="E21"/>
      <c r="F21"/>
      <c r="G21"/>
      <c r="H21"/>
      <c r="I21"/>
      <c r="J21"/>
    </row>
    <row r="22" spans="1:10" ht="14.1" customHeight="1" x14ac:dyDescent="0.2">
      <c r="A22" s="36" t="s">
        <v>545</v>
      </c>
      <c r="B22" s="143" t="s">
        <v>5</v>
      </c>
      <c r="C22" s="97">
        <v>359</v>
      </c>
      <c r="D22"/>
      <c r="E22"/>
      <c r="F22"/>
      <c r="G22"/>
      <c r="H22"/>
      <c r="I22"/>
      <c r="J22"/>
    </row>
    <row r="23" spans="1:10" ht="14.1" customHeight="1" x14ac:dyDescent="0.2">
      <c r="A23" s="36" t="s">
        <v>68</v>
      </c>
      <c r="B23" s="68">
        <v>9487</v>
      </c>
      <c r="C23" s="97">
        <v>4916</v>
      </c>
      <c r="D23"/>
      <c r="E23"/>
      <c r="F23"/>
      <c r="G23"/>
      <c r="H23"/>
      <c r="I23"/>
      <c r="J23"/>
    </row>
    <row r="24" spans="1:10" ht="14.1" customHeight="1" x14ac:dyDescent="0.2">
      <c r="A24" s="36" t="s">
        <v>69</v>
      </c>
      <c r="B24" s="68">
        <v>4567</v>
      </c>
      <c r="C24" s="97">
        <v>1739</v>
      </c>
      <c r="D24"/>
      <c r="E24"/>
      <c r="F24"/>
      <c r="G24"/>
      <c r="H24"/>
      <c r="I24"/>
      <c r="J24"/>
    </row>
    <row r="25" spans="1:10" ht="14.1" customHeight="1" x14ac:dyDescent="0.2">
      <c r="A25" s="36" t="s">
        <v>70</v>
      </c>
      <c r="B25" s="68">
        <v>3130</v>
      </c>
      <c r="C25" s="97">
        <v>2423</v>
      </c>
      <c r="D25"/>
      <c r="E25"/>
      <c r="F25"/>
      <c r="G25"/>
      <c r="H25"/>
      <c r="I25"/>
      <c r="J25"/>
    </row>
    <row r="26" spans="1:10" ht="14.1" customHeight="1" x14ac:dyDescent="0.2">
      <c r="A26" s="36" t="s">
        <v>71</v>
      </c>
      <c r="B26" s="68">
        <v>2703</v>
      </c>
      <c r="C26" s="97">
        <v>3010</v>
      </c>
      <c r="D26"/>
      <c r="E26"/>
      <c r="F26"/>
      <c r="G26"/>
      <c r="H26"/>
      <c r="I26"/>
      <c r="J26"/>
    </row>
    <row r="27" spans="1:10" ht="14.1" customHeight="1" x14ac:dyDescent="0.2">
      <c r="A27" s="46" t="s">
        <v>113</v>
      </c>
      <c r="B27" s="68">
        <v>7092</v>
      </c>
      <c r="C27" s="97">
        <v>4235</v>
      </c>
      <c r="D27"/>
      <c r="E27"/>
      <c r="F27"/>
      <c r="G27"/>
      <c r="H27"/>
      <c r="I27"/>
      <c r="J27"/>
    </row>
    <row r="28" spans="1:10" ht="14.1" customHeight="1" x14ac:dyDescent="0.2">
      <c r="A28" s="46" t="s">
        <v>72</v>
      </c>
      <c r="B28" s="68">
        <v>2684</v>
      </c>
      <c r="C28" s="97">
        <v>1768</v>
      </c>
      <c r="D28"/>
      <c r="E28"/>
      <c r="F28"/>
      <c r="G28"/>
      <c r="H28"/>
      <c r="I28"/>
      <c r="J28"/>
    </row>
    <row r="29" spans="1:10" ht="14.1" customHeight="1" x14ac:dyDescent="0.2">
      <c r="A29" s="46" t="s">
        <v>111</v>
      </c>
      <c r="B29" s="68">
        <v>6684</v>
      </c>
      <c r="C29" s="97">
        <v>4381</v>
      </c>
      <c r="D29"/>
      <c r="E29"/>
      <c r="F29"/>
      <c r="G29"/>
      <c r="H29"/>
      <c r="I29"/>
      <c r="J29"/>
    </row>
    <row r="30" spans="1:10" ht="14.1" customHeight="1" x14ac:dyDescent="0.2">
      <c r="A30" s="46" t="s">
        <v>112</v>
      </c>
      <c r="B30" s="68">
        <v>3127</v>
      </c>
      <c r="C30" s="97">
        <v>1619</v>
      </c>
      <c r="D30"/>
      <c r="E30"/>
      <c r="F30"/>
      <c r="G30"/>
      <c r="H30"/>
      <c r="I30"/>
      <c r="J30"/>
    </row>
    <row r="31" spans="1:10" ht="12" customHeight="1" x14ac:dyDescent="0.2">
      <c r="A31" s="46" t="s">
        <v>110</v>
      </c>
      <c r="B31" s="68">
        <v>5651</v>
      </c>
      <c r="C31" s="97">
        <v>1271</v>
      </c>
      <c r="D31"/>
      <c r="E31"/>
      <c r="F31"/>
      <c r="G31"/>
      <c r="H31"/>
    </row>
    <row r="32" spans="1:10" s="7" customFormat="1" ht="12" customHeight="1" x14ac:dyDescent="0.2">
      <c r="A32" s="46" t="s">
        <v>73</v>
      </c>
      <c r="B32" s="68">
        <v>3280</v>
      </c>
      <c r="C32" s="97">
        <v>2000</v>
      </c>
      <c r="D32"/>
      <c r="E32"/>
    </row>
    <row r="33" spans="1:5" ht="12" customHeight="1" x14ac:dyDescent="0.2">
      <c r="A33" s="37" t="s">
        <v>150</v>
      </c>
      <c r="B33" s="69">
        <v>5586</v>
      </c>
      <c r="C33" s="189">
        <v>3809</v>
      </c>
      <c r="D33"/>
      <c r="E33"/>
    </row>
    <row r="34" spans="1:5" ht="12" customHeight="1" x14ac:dyDescent="0.2">
      <c r="A34" s="6" t="s">
        <v>322</v>
      </c>
      <c r="B34" s="13"/>
      <c r="C34"/>
      <c r="D34"/>
      <c r="E34"/>
    </row>
    <row r="35" spans="1:5" ht="12" customHeight="1" x14ac:dyDescent="0.2">
      <c r="A35" s="29" t="s">
        <v>323</v>
      </c>
      <c r="B35" s="13"/>
      <c r="C35"/>
    </row>
    <row r="36" spans="1:5" ht="12" customHeight="1" x14ac:dyDescent="0.2">
      <c r="A36" s="11" t="s">
        <v>220</v>
      </c>
      <c r="B36" s="4"/>
      <c r="C36" s="3"/>
    </row>
    <row r="37" spans="1:5" ht="12" customHeight="1" x14ac:dyDescent="0.2">
      <c r="A37" s="29"/>
      <c r="B37" s="3"/>
      <c r="C37" s="4"/>
    </row>
    <row r="38" spans="1:5" ht="12" customHeight="1" x14ac:dyDescent="0.2">
      <c r="A38"/>
      <c r="B38" s="4"/>
      <c r="C38" s="4"/>
      <c r="D38" s="3"/>
      <c r="E38" s="13"/>
    </row>
    <row r="39" spans="1:5" ht="12" customHeight="1" x14ac:dyDescent="0.2">
      <c r="A39" s="29" t="s">
        <v>549</v>
      </c>
      <c r="B39" s="3"/>
      <c r="C39" s="4"/>
      <c r="D39" s="3"/>
      <c r="E39" s="13"/>
    </row>
    <row r="40" spans="1:5" ht="12" customHeight="1" x14ac:dyDescent="0.2">
      <c r="A40" s="29" t="s">
        <v>546</v>
      </c>
      <c r="C40" s="3"/>
      <c r="D40" s="3"/>
      <c r="E40" s="13"/>
    </row>
    <row r="41" spans="1:5" ht="12" customHeight="1" x14ac:dyDescent="0.2">
      <c r="A41" s="29" t="s">
        <v>547</v>
      </c>
      <c r="B41" s="3"/>
      <c r="C41" s="3"/>
      <c r="D41" s="3"/>
      <c r="E41" s="13"/>
    </row>
    <row r="42" spans="1:5" ht="12" customHeight="1" x14ac:dyDescent="0.2">
      <c r="A42"/>
      <c r="B42" s="14"/>
      <c r="C42" s="14"/>
      <c r="D42" s="14"/>
      <c r="E42" s="14"/>
    </row>
    <row r="43" spans="1:5" ht="12" customHeight="1" x14ac:dyDescent="0.2">
      <c r="A43"/>
      <c r="B43" s="14"/>
      <c r="C43" s="14"/>
      <c r="D43" s="14"/>
      <c r="E43" s="14"/>
    </row>
    <row r="44" spans="1:5" ht="12" customHeight="1" x14ac:dyDescent="0.2">
      <c r="A44"/>
      <c r="C44" s="14"/>
      <c r="D44" s="14"/>
      <c r="E44" s="14"/>
    </row>
    <row r="45" spans="1:5" ht="12" customHeight="1" x14ac:dyDescent="0.2">
      <c r="A45"/>
      <c r="B45" s="14"/>
      <c r="C45" s="14"/>
      <c r="D45" s="14"/>
      <c r="E45" s="14"/>
    </row>
    <row r="46" spans="1:5" ht="12" customHeight="1" x14ac:dyDescent="0.2">
      <c r="A46"/>
      <c r="C46" s="14"/>
      <c r="D46" s="14"/>
      <c r="E46" s="14"/>
    </row>
    <row r="47" spans="1:5" ht="12" customHeight="1" x14ac:dyDescent="0.2">
      <c r="A47"/>
      <c r="B47" s="14"/>
      <c r="C47" s="14"/>
      <c r="D47" s="14"/>
      <c r="E47" s="14"/>
    </row>
    <row r="48" spans="1:5" ht="12" customHeight="1" x14ac:dyDescent="0.2">
      <c r="A48"/>
      <c r="B48" s="14"/>
      <c r="D48" s="14"/>
    </row>
    <row r="49" spans="1:5" ht="12" customHeight="1" x14ac:dyDescent="0.2">
      <c r="A49"/>
      <c r="B49" s="14"/>
      <c r="C49" s="14"/>
      <c r="D49" s="14"/>
      <c r="E49" s="14"/>
    </row>
    <row r="50" spans="1:5" ht="12" customHeight="1" x14ac:dyDescent="0.2">
      <c r="A50"/>
      <c r="B50" s="14"/>
      <c r="C50" s="14"/>
      <c r="D50" s="14"/>
      <c r="E50" s="14"/>
    </row>
    <row r="51" spans="1:5" ht="12" customHeight="1" x14ac:dyDescent="0.2">
      <c r="A51"/>
      <c r="D51" s="14"/>
      <c r="E51" s="14"/>
    </row>
    <row r="52" spans="1:5" ht="12" customHeight="1" x14ac:dyDescent="0.2">
      <c r="A52"/>
      <c r="B52" s="14"/>
      <c r="C52" s="14"/>
      <c r="D52" s="14"/>
      <c r="E52" s="14"/>
    </row>
    <row r="53" spans="1:5" ht="12" customHeight="1" x14ac:dyDescent="0.2">
      <c r="A53"/>
      <c r="B53" s="14"/>
      <c r="C53" s="14"/>
      <c r="D53" s="14"/>
      <c r="E53" s="14"/>
    </row>
    <row r="54" spans="1:5" ht="12" customHeight="1" x14ac:dyDescent="0.2">
      <c r="A54"/>
      <c r="B54" s="14"/>
      <c r="C54" s="14"/>
      <c r="D54" s="14"/>
      <c r="E54" s="14"/>
    </row>
    <row r="55" spans="1:5" ht="12" customHeight="1" x14ac:dyDescent="0.2">
      <c r="A55"/>
      <c r="B55" s="14"/>
      <c r="C55" s="14"/>
      <c r="D55" s="14"/>
      <c r="E55" s="14"/>
    </row>
    <row r="56" spans="1:5" ht="12" customHeight="1" x14ac:dyDescent="0.2">
      <c r="A56"/>
      <c r="B56" s="14"/>
      <c r="C56" s="14"/>
      <c r="D56" s="14"/>
      <c r="E56" s="14"/>
    </row>
    <row r="57" spans="1:5" ht="12" customHeight="1" x14ac:dyDescent="0.2">
      <c r="A57"/>
      <c r="B57" s="14"/>
      <c r="C57" s="14"/>
      <c r="D57" s="14"/>
      <c r="E57" s="14"/>
    </row>
    <row r="58" spans="1:5" ht="12" customHeight="1" x14ac:dyDescent="0.2">
      <c r="A58"/>
      <c r="B58" s="14"/>
      <c r="C58" s="14"/>
      <c r="D58" s="14"/>
      <c r="E58" s="14"/>
    </row>
    <row r="59" spans="1:5" ht="12" customHeight="1" x14ac:dyDescent="0.2">
      <c r="A59"/>
      <c r="B59" s="14"/>
      <c r="C59" s="14"/>
      <c r="D59" s="14"/>
      <c r="E59" s="14"/>
    </row>
    <row r="60" spans="1:5" ht="12" customHeight="1" x14ac:dyDescent="0.2">
      <c r="A60"/>
      <c r="B60" s="14"/>
      <c r="C60" s="14"/>
      <c r="D60" s="14"/>
      <c r="E60" s="14"/>
    </row>
    <row r="61" spans="1:5" ht="12" customHeight="1" x14ac:dyDescent="0.2">
      <c r="A61"/>
      <c r="B61" s="14"/>
      <c r="C61" s="14"/>
      <c r="D61" s="14"/>
      <c r="E61" s="14"/>
    </row>
    <row r="62" spans="1:5" ht="12" customHeight="1" x14ac:dyDescent="0.2">
      <c r="B62" s="14"/>
      <c r="C62" s="14"/>
      <c r="D62" s="14"/>
      <c r="E62" s="14"/>
    </row>
    <row r="63" spans="1:5" ht="12" customHeight="1" x14ac:dyDescent="0.2">
      <c r="B63" s="14"/>
      <c r="C63" s="14"/>
      <c r="D63" s="14"/>
      <c r="E63" s="14"/>
    </row>
    <row r="64" spans="1:5" ht="12" customHeight="1" x14ac:dyDescent="0.2">
      <c r="B64" s="14"/>
      <c r="C64" s="14"/>
      <c r="D64" s="14"/>
      <c r="E64" s="14"/>
    </row>
    <row r="65" spans="1:5" ht="15" customHeight="1" x14ac:dyDescent="0.2">
      <c r="A65"/>
      <c r="B65" s="14"/>
      <c r="C65" s="14"/>
      <c r="D65" s="14"/>
      <c r="E65" s="14"/>
    </row>
    <row r="66" spans="1:5" ht="15" customHeight="1" x14ac:dyDescent="0.2">
      <c r="A66"/>
    </row>
    <row r="67" spans="1:5" ht="24.95" customHeight="1" x14ac:dyDescent="0.2">
      <c r="A67"/>
    </row>
    <row r="68" spans="1:5" ht="15" customHeight="1" x14ac:dyDescent="0.2">
      <c r="A68"/>
    </row>
    <row r="69" spans="1:5" ht="15" customHeight="1" x14ac:dyDescent="0.2">
      <c r="A69"/>
    </row>
    <row r="70" spans="1:5" ht="15" customHeight="1" x14ac:dyDescent="0.2">
      <c r="A70"/>
    </row>
    <row r="71" spans="1:5" ht="12" customHeight="1" x14ac:dyDescent="0.2">
      <c r="A71"/>
    </row>
    <row r="72" spans="1:5" ht="12" customHeight="1" x14ac:dyDescent="0.2">
      <c r="A72"/>
      <c r="B72" s="26"/>
    </row>
    <row r="73" spans="1:5" ht="12" customHeight="1" x14ac:dyDescent="0.2">
      <c r="A73"/>
      <c r="B73" s="14"/>
    </row>
    <row r="74" spans="1:5" ht="12" customHeight="1" x14ac:dyDescent="0.2">
      <c r="A74"/>
      <c r="B74" s="14"/>
    </row>
    <row r="75" spans="1:5" ht="12" customHeight="1" x14ac:dyDescent="0.2">
      <c r="A75"/>
      <c r="B75" s="14"/>
    </row>
    <row r="76" spans="1:5" ht="12" customHeight="1" x14ac:dyDescent="0.2">
      <c r="A76"/>
      <c r="B76" s="14"/>
    </row>
    <row r="77" spans="1:5" ht="12" customHeight="1" x14ac:dyDescent="0.2">
      <c r="A77"/>
      <c r="B77" s="14"/>
    </row>
    <row r="78" spans="1:5" ht="12" customHeight="1" x14ac:dyDescent="0.2">
      <c r="A78"/>
      <c r="B78" s="14"/>
    </row>
    <row r="79" spans="1:5" ht="12" customHeight="1" x14ac:dyDescent="0.2">
      <c r="A79"/>
      <c r="B79" s="14"/>
    </row>
    <row r="80" spans="1:5" ht="12" customHeight="1" x14ac:dyDescent="0.2">
      <c r="A80"/>
      <c r="B80" s="14"/>
    </row>
    <row r="81" spans="1:2" ht="12" customHeight="1" x14ac:dyDescent="0.2">
      <c r="A81"/>
      <c r="B81" s="14"/>
    </row>
    <row r="82" spans="1:2" ht="12" customHeight="1" x14ac:dyDescent="0.2">
      <c r="A82"/>
      <c r="B82" s="14"/>
    </row>
    <row r="83" spans="1:2" ht="12" customHeight="1" x14ac:dyDescent="0.2">
      <c r="A83"/>
      <c r="B83" s="14"/>
    </row>
    <row r="84" spans="1:2" ht="12" customHeight="1" x14ac:dyDescent="0.2">
      <c r="A84"/>
      <c r="B84" s="14"/>
    </row>
    <row r="85" spans="1:2" ht="12" customHeight="1" x14ac:dyDescent="0.2">
      <c r="A85"/>
      <c r="B85" s="14"/>
    </row>
    <row r="86" spans="1:2" ht="12" customHeight="1" x14ac:dyDescent="0.2">
      <c r="A86"/>
    </row>
    <row r="87" spans="1:2" ht="12" customHeight="1" x14ac:dyDescent="0.2">
      <c r="A87"/>
    </row>
    <row r="88" spans="1:2" ht="12" customHeight="1" x14ac:dyDescent="0.2">
      <c r="A88"/>
    </row>
    <row r="89" spans="1:2" ht="12" customHeight="1" x14ac:dyDescent="0.2">
      <c r="A89"/>
    </row>
    <row r="90" spans="1:2" ht="12" customHeight="1" x14ac:dyDescent="0.2">
      <c r="A90"/>
    </row>
    <row r="91" spans="1:2" ht="12" customHeight="1" x14ac:dyDescent="0.2">
      <c r="A91"/>
    </row>
    <row r="92" spans="1:2" ht="12" customHeight="1" x14ac:dyDescent="0.2">
      <c r="A92"/>
    </row>
    <row r="93" spans="1:2" ht="12" customHeight="1" x14ac:dyDescent="0.2">
      <c r="A93"/>
    </row>
    <row r="94" spans="1:2" ht="12" customHeight="1" x14ac:dyDescent="0.2">
      <c r="A94"/>
    </row>
    <row r="95" spans="1:2" ht="12" customHeight="1" x14ac:dyDescent="0.2">
      <c r="A95"/>
    </row>
    <row r="96" spans="1:2" ht="12" customHeight="1" x14ac:dyDescent="0.2">
      <c r="A96"/>
    </row>
    <row r="97" spans="1:1" ht="12" customHeight="1" x14ac:dyDescent="0.2">
      <c r="A97"/>
    </row>
    <row r="98" spans="1:1" ht="12" customHeight="1" x14ac:dyDescent="0.2">
      <c r="A98"/>
    </row>
  </sheetData>
  <mergeCells count="3">
    <mergeCell ref="A3:A5"/>
    <mergeCell ref="B3:C3"/>
    <mergeCell ref="B4:C4"/>
  </mergeCells>
  <phoneticPr fontId="3" type="noConversion"/>
  <pageMargins left="0.27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92"/>
  <sheetViews>
    <sheetView topLeftCell="A16" workbookViewId="0">
      <selection activeCell="A3" sqref="A3:A5"/>
    </sheetView>
  </sheetViews>
  <sheetFormatPr defaultRowHeight="12.75" x14ac:dyDescent="0.2"/>
  <cols>
    <col min="1" max="1" width="28.28515625" customWidth="1"/>
    <col min="2" max="3" width="25.7109375" customWidth="1"/>
    <col min="4" max="4" width="28.140625" customWidth="1"/>
    <col min="5" max="5" width="10.140625" customWidth="1"/>
    <col min="6" max="7" width="7.7109375" customWidth="1"/>
  </cols>
  <sheetData>
    <row r="1" spans="1:3" ht="15" customHeight="1" x14ac:dyDescent="0.2">
      <c r="A1" s="32" t="s">
        <v>689</v>
      </c>
    </row>
    <row r="2" spans="1:3" ht="15" customHeight="1" x14ac:dyDescent="0.2">
      <c r="A2" s="28" t="s">
        <v>641</v>
      </c>
    </row>
    <row r="3" spans="1:3" ht="15" customHeight="1" x14ac:dyDescent="0.2">
      <c r="A3" s="443" t="s">
        <v>60</v>
      </c>
      <c r="B3" s="441" t="s">
        <v>326</v>
      </c>
      <c r="C3" s="434"/>
    </row>
    <row r="4" spans="1:3" ht="15" customHeight="1" x14ac:dyDescent="0.2">
      <c r="A4" s="486"/>
      <c r="B4" s="441" t="s">
        <v>325</v>
      </c>
      <c r="C4" s="434"/>
    </row>
    <row r="5" spans="1:3" ht="15" customHeight="1" x14ac:dyDescent="0.2">
      <c r="A5" s="444"/>
      <c r="B5" s="197">
        <v>2019</v>
      </c>
      <c r="C5" s="186">
        <v>2020</v>
      </c>
    </row>
    <row r="6" spans="1:3" ht="15" customHeight="1" x14ac:dyDescent="0.2">
      <c r="A6" s="82" t="s">
        <v>0</v>
      </c>
      <c r="B6" s="430">
        <v>42989728</v>
      </c>
      <c r="C6" s="430">
        <v>23934208</v>
      </c>
    </row>
    <row r="7" spans="1:3" ht="14.1" customHeight="1" x14ac:dyDescent="0.2">
      <c r="A7" s="36" t="s">
        <v>61</v>
      </c>
      <c r="B7" s="133">
        <v>6300975</v>
      </c>
      <c r="C7" s="190">
        <v>3165931</v>
      </c>
    </row>
    <row r="8" spans="1:3" ht="14.1" customHeight="1" x14ac:dyDescent="0.2">
      <c r="A8" s="36" t="s">
        <v>62</v>
      </c>
      <c r="B8" s="66">
        <v>2083121</v>
      </c>
      <c r="C8" s="191">
        <v>992249</v>
      </c>
    </row>
    <row r="9" spans="1:3" ht="14.1" customHeight="1" x14ac:dyDescent="0.2">
      <c r="A9" s="36" t="s">
        <v>116</v>
      </c>
      <c r="B9" s="66">
        <v>1034827</v>
      </c>
      <c r="C9" s="191">
        <v>483555</v>
      </c>
    </row>
    <row r="10" spans="1:3" ht="14.1" customHeight="1" x14ac:dyDescent="0.2">
      <c r="A10" s="332" t="s">
        <v>543</v>
      </c>
      <c r="B10" s="188" t="s">
        <v>5</v>
      </c>
      <c r="C10" s="191">
        <v>43927</v>
      </c>
    </row>
    <row r="11" spans="1:3" ht="14.1" customHeight="1" x14ac:dyDescent="0.2">
      <c r="A11" s="36" t="s">
        <v>109</v>
      </c>
      <c r="B11" s="66">
        <v>258261</v>
      </c>
      <c r="C11" s="191">
        <v>287881</v>
      </c>
    </row>
    <row r="12" spans="1:3" ht="14.1" customHeight="1" x14ac:dyDescent="0.2">
      <c r="A12" s="332" t="s">
        <v>544</v>
      </c>
      <c r="B12" s="188" t="s">
        <v>5</v>
      </c>
      <c r="C12" s="191">
        <v>31347</v>
      </c>
    </row>
    <row r="13" spans="1:3" ht="14.1" customHeight="1" x14ac:dyDescent="0.2">
      <c r="A13" s="36" t="s">
        <v>117</v>
      </c>
      <c r="B13" s="66">
        <v>863574</v>
      </c>
      <c r="C13" s="191">
        <v>398272</v>
      </c>
    </row>
    <row r="14" spans="1:3" ht="14.1" customHeight="1" x14ac:dyDescent="0.2">
      <c r="A14" s="36" t="s">
        <v>134</v>
      </c>
      <c r="B14" s="66">
        <v>964963</v>
      </c>
      <c r="C14" s="191">
        <v>483569</v>
      </c>
    </row>
    <row r="15" spans="1:3" ht="14.1" customHeight="1" x14ac:dyDescent="0.2">
      <c r="A15" s="36" t="s">
        <v>63</v>
      </c>
      <c r="B15" s="66">
        <v>646783</v>
      </c>
      <c r="C15" s="191">
        <v>564828</v>
      </c>
    </row>
    <row r="16" spans="1:3" ht="14.1" customHeight="1" x14ac:dyDescent="0.2">
      <c r="A16" s="36" t="s">
        <v>64</v>
      </c>
      <c r="B16" s="66">
        <v>3128837</v>
      </c>
      <c r="C16" s="191">
        <v>1954265</v>
      </c>
    </row>
    <row r="17" spans="1:3" ht="14.1" customHeight="1" x14ac:dyDescent="0.2">
      <c r="A17" s="36" t="s">
        <v>65</v>
      </c>
      <c r="B17" s="66">
        <v>1359099</v>
      </c>
      <c r="C17" s="191">
        <v>419675</v>
      </c>
    </row>
    <row r="18" spans="1:3" ht="14.1" customHeight="1" x14ac:dyDescent="0.2">
      <c r="A18" s="36" t="s">
        <v>19</v>
      </c>
      <c r="B18" s="66">
        <v>2981101</v>
      </c>
      <c r="C18" s="191">
        <v>1270702</v>
      </c>
    </row>
    <row r="19" spans="1:3" ht="14.1" customHeight="1" x14ac:dyDescent="0.2">
      <c r="A19" s="36" t="s">
        <v>148</v>
      </c>
      <c r="B19" s="66">
        <v>1595635</v>
      </c>
      <c r="C19" s="191">
        <v>1722759</v>
      </c>
    </row>
    <row r="20" spans="1:3" ht="14.1" customHeight="1" x14ac:dyDescent="0.2">
      <c r="A20" s="36" t="s">
        <v>66</v>
      </c>
      <c r="B20" s="66">
        <v>3165054</v>
      </c>
      <c r="C20" s="191">
        <v>1550546</v>
      </c>
    </row>
    <row r="21" spans="1:3" ht="14.1" customHeight="1" x14ac:dyDescent="0.2">
      <c r="A21" s="36" t="s">
        <v>67</v>
      </c>
      <c r="B21" s="66">
        <v>1617226</v>
      </c>
      <c r="C21" s="191">
        <v>759236</v>
      </c>
    </row>
    <row r="22" spans="1:3" ht="14.1" customHeight="1" x14ac:dyDescent="0.2">
      <c r="A22" s="332" t="s">
        <v>545</v>
      </c>
      <c r="B22" s="188" t="s">
        <v>5</v>
      </c>
      <c r="C22" s="191">
        <v>111520</v>
      </c>
    </row>
    <row r="23" spans="1:3" ht="14.1" customHeight="1" x14ac:dyDescent="0.2">
      <c r="A23" s="36" t="s">
        <v>68</v>
      </c>
      <c r="B23" s="66">
        <v>2969418</v>
      </c>
      <c r="C23" s="191">
        <v>1528733</v>
      </c>
    </row>
    <row r="24" spans="1:3" ht="14.1" customHeight="1" x14ac:dyDescent="0.2">
      <c r="A24" s="36" t="s">
        <v>70</v>
      </c>
      <c r="B24" s="66">
        <v>1429355</v>
      </c>
      <c r="C24" s="191">
        <v>753509</v>
      </c>
    </row>
    <row r="25" spans="1:3" ht="14.1" customHeight="1" x14ac:dyDescent="0.2">
      <c r="A25" s="46" t="s">
        <v>72</v>
      </c>
      <c r="B25" s="66">
        <v>989782</v>
      </c>
      <c r="C25" s="191">
        <v>549892</v>
      </c>
    </row>
    <row r="26" spans="1:3" ht="14.1" customHeight="1" x14ac:dyDescent="0.2">
      <c r="A26" s="46" t="s">
        <v>110</v>
      </c>
      <c r="B26" s="66">
        <v>846189</v>
      </c>
      <c r="C26" s="191">
        <v>395322</v>
      </c>
    </row>
    <row r="27" spans="1:3" ht="14.1" customHeight="1" x14ac:dyDescent="0.2">
      <c r="A27" s="46" t="s">
        <v>111</v>
      </c>
      <c r="B27" s="66">
        <v>2219641</v>
      </c>
      <c r="C27" s="191">
        <v>1362360</v>
      </c>
    </row>
    <row r="28" spans="1:3" ht="14.1" customHeight="1" x14ac:dyDescent="0.2">
      <c r="A28" s="46" t="s">
        <v>112</v>
      </c>
      <c r="B28" s="66">
        <v>840063</v>
      </c>
      <c r="C28" s="191">
        <v>503636</v>
      </c>
    </row>
    <row r="29" spans="1:3" ht="14.1" customHeight="1" x14ac:dyDescent="0.2">
      <c r="A29" s="46" t="s">
        <v>113</v>
      </c>
      <c r="B29" s="66">
        <v>2091955</v>
      </c>
      <c r="C29" s="191">
        <v>1317151</v>
      </c>
    </row>
    <row r="30" spans="1:3" ht="14.1" customHeight="1" x14ac:dyDescent="0.2">
      <c r="A30" s="36" t="s">
        <v>69</v>
      </c>
      <c r="B30" s="66">
        <v>978806</v>
      </c>
      <c r="C30" s="191">
        <v>540712</v>
      </c>
    </row>
    <row r="31" spans="1:3" x14ac:dyDescent="0.2">
      <c r="A31" s="36" t="s">
        <v>71</v>
      </c>
      <c r="B31" s="66">
        <v>1826238</v>
      </c>
      <c r="C31" s="191">
        <v>935975</v>
      </c>
    </row>
    <row r="32" spans="1:3" x14ac:dyDescent="0.2">
      <c r="A32" s="46" t="s">
        <v>73</v>
      </c>
      <c r="B32" s="66">
        <v>1050496</v>
      </c>
      <c r="C32" s="191">
        <v>622041</v>
      </c>
    </row>
    <row r="33" spans="1:3" x14ac:dyDescent="0.2">
      <c r="A33" s="37" t="s">
        <v>150</v>
      </c>
      <c r="B33" s="67">
        <v>1748329</v>
      </c>
      <c r="C33" s="192">
        <v>1184615</v>
      </c>
    </row>
    <row r="34" spans="1:3" x14ac:dyDescent="0.2">
      <c r="A34" s="53" t="s">
        <v>416</v>
      </c>
    </row>
    <row r="35" spans="1:3" x14ac:dyDescent="0.2">
      <c r="A35" s="266" t="s">
        <v>417</v>
      </c>
    </row>
    <row r="36" spans="1:3" x14ac:dyDescent="0.2">
      <c r="A36" s="266" t="s">
        <v>221</v>
      </c>
    </row>
    <row r="37" spans="1:3" x14ac:dyDescent="0.2">
      <c r="A37" s="266"/>
    </row>
    <row r="38" spans="1:3" x14ac:dyDescent="0.2">
      <c r="B38" s="16"/>
    </row>
    <row r="39" spans="1:3" x14ac:dyDescent="0.2">
      <c r="B39" s="15"/>
      <c r="C39" s="16"/>
    </row>
    <row r="40" spans="1:3" x14ac:dyDescent="0.2">
      <c r="B40" s="15"/>
      <c r="C40" s="15"/>
    </row>
    <row r="41" spans="1:3" x14ac:dyDescent="0.2">
      <c r="B41" s="15"/>
      <c r="C41" s="15"/>
    </row>
    <row r="42" spans="1:3" x14ac:dyDescent="0.2">
      <c r="C42" s="15"/>
    </row>
    <row r="43" spans="1:3" x14ac:dyDescent="0.2">
      <c r="B43" s="15"/>
      <c r="C43" s="15"/>
    </row>
    <row r="44" spans="1:3" x14ac:dyDescent="0.2">
      <c r="B44" s="15"/>
      <c r="C44" s="15"/>
    </row>
    <row r="45" spans="1:3" x14ac:dyDescent="0.2">
      <c r="B45" s="15"/>
      <c r="C45" s="15"/>
    </row>
    <row r="46" spans="1:3" x14ac:dyDescent="0.2">
      <c r="B46" s="15"/>
      <c r="C46" s="15"/>
    </row>
    <row r="47" spans="1:3" x14ac:dyDescent="0.2">
      <c r="B47" s="15"/>
      <c r="C47" s="15"/>
    </row>
    <row r="48" spans="1:3" x14ac:dyDescent="0.2">
      <c r="B48" s="15"/>
      <c r="C48" s="15"/>
    </row>
    <row r="49" spans="2:3" x14ac:dyDescent="0.2">
      <c r="B49" s="15"/>
      <c r="C49" s="15"/>
    </row>
    <row r="50" spans="2:3" x14ac:dyDescent="0.2">
      <c r="B50" s="15"/>
      <c r="C50" s="15"/>
    </row>
    <row r="51" spans="2:3" x14ac:dyDescent="0.2">
      <c r="B51" s="15"/>
      <c r="C51" s="15"/>
    </row>
    <row r="52" spans="2:3" x14ac:dyDescent="0.2">
      <c r="B52" s="15"/>
      <c r="C52" s="15"/>
    </row>
    <row r="53" spans="2:3" x14ac:dyDescent="0.2">
      <c r="B53" s="15"/>
      <c r="C53" s="15"/>
    </row>
    <row r="54" spans="2:3" x14ac:dyDescent="0.2">
      <c r="B54" s="15"/>
      <c r="C54" s="15"/>
    </row>
    <row r="55" spans="2:3" x14ac:dyDescent="0.2">
      <c r="B55" s="15"/>
      <c r="C55" s="15"/>
    </row>
    <row r="56" spans="2:3" x14ac:dyDescent="0.2">
      <c r="B56" s="15"/>
      <c r="C56" s="15"/>
    </row>
    <row r="57" spans="2:3" x14ac:dyDescent="0.2">
      <c r="B57" s="15"/>
      <c r="C57" s="15"/>
    </row>
    <row r="58" spans="2:3" x14ac:dyDescent="0.2">
      <c r="B58" s="15"/>
      <c r="C58" s="15"/>
    </row>
    <row r="59" spans="2:3" x14ac:dyDescent="0.2">
      <c r="B59" s="15"/>
      <c r="C59" s="15"/>
    </row>
    <row r="60" spans="2:3" x14ac:dyDescent="0.2">
      <c r="B60" s="15"/>
      <c r="C60" s="15"/>
    </row>
    <row r="61" spans="2:3" x14ac:dyDescent="0.2">
      <c r="B61" s="15"/>
      <c r="C61" s="15"/>
    </row>
    <row r="62" spans="2:3" x14ac:dyDescent="0.2">
      <c r="B62" s="15"/>
      <c r="C62" s="15"/>
    </row>
    <row r="63" spans="2:3" ht="15" customHeight="1" x14ac:dyDescent="0.2">
      <c r="B63" s="13"/>
      <c r="C63" s="13"/>
    </row>
    <row r="64" spans="2:3" ht="15" customHeight="1" x14ac:dyDescent="0.2">
      <c r="B64" s="27"/>
      <c r="C64" s="27"/>
    </row>
    <row r="65" ht="24.95" customHeight="1" x14ac:dyDescent="0.2"/>
    <row r="66" ht="15" customHeight="1" x14ac:dyDescent="0.2"/>
    <row r="67" ht="15" customHeight="1" x14ac:dyDescent="0.2"/>
    <row r="68" ht="15" customHeight="1" x14ac:dyDescent="0.2"/>
    <row r="92" spans="1:1" x14ac:dyDescent="0.2">
      <c r="A92" s="32" t="s">
        <v>360</v>
      </c>
    </row>
  </sheetData>
  <mergeCells count="3">
    <mergeCell ref="A3:A5"/>
    <mergeCell ref="B3:C3"/>
    <mergeCell ref="B4:C4"/>
  </mergeCells>
  <phoneticPr fontId="3" type="noConversion"/>
  <pageMargins left="0.511811024" right="0.511811024" top="0.78740157499999996" bottom="0.78740157499999996" header="0.31496062000000002" footer="0.31496062000000002"/>
  <pageSetup paperSize="9" orientation="landscape" verticalDpi="3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6"/>
  <sheetViews>
    <sheetView showGridLines="0" workbookViewId="0">
      <selection activeCell="E7" sqref="E7"/>
    </sheetView>
  </sheetViews>
  <sheetFormatPr defaultRowHeight="12.75" x14ac:dyDescent="0.2"/>
  <sheetData>
    <row r="6" spans="1:1" ht="41.25" x14ac:dyDescent="0.8">
      <c r="A6" s="64" t="s">
        <v>357</v>
      </c>
    </row>
  </sheetData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L91"/>
  <sheetViews>
    <sheetView zoomScaleNormal="100" zoomScaleSheetLayoutView="75" workbookViewId="0">
      <selection activeCell="G12" sqref="G12"/>
    </sheetView>
  </sheetViews>
  <sheetFormatPr defaultColWidth="22.140625" defaultRowHeight="12" customHeight="1" x14ac:dyDescent="0.2"/>
  <cols>
    <col min="1" max="1" width="50.7109375" style="1" customWidth="1"/>
    <col min="2" max="5" width="15.7109375" style="1" customWidth="1"/>
    <col min="6" max="16384" width="22.140625" style="1"/>
  </cols>
  <sheetData>
    <row r="1" spans="1:6" s="9" customFormat="1" ht="15" customHeight="1" x14ac:dyDescent="0.2">
      <c r="A1" s="32" t="s">
        <v>694</v>
      </c>
    </row>
    <row r="2" spans="1:6" s="9" customFormat="1" ht="15" customHeight="1" x14ac:dyDescent="0.2">
      <c r="A2" s="432" t="s">
        <v>74</v>
      </c>
      <c r="B2" s="437" t="s">
        <v>669</v>
      </c>
      <c r="C2" s="434"/>
      <c r="D2" s="434"/>
      <c r="E2" s="434"/>
    </row>
    <row r="3" spans="1:6" s="9" customFormat="1" ht="15" customHeight="1" x14ac:dyDescent="0.2">
      <c r="A3" s="433"/>
      <c r="B3" s="487">
        <v>2019</v>
      </c>
      <c r="C3" s="489"/>
      <c r="D3" s="487">
        <v>2020</v>
      </c>
      <c r="E3" s="488"/>
      <c r="F3"/>
    </row>
    <row r="4" spans="1:6" s="9" customFormat="1" ht="15" customHeight="1" x14ac:dyDescent="0.2">
      <c r="A4" s="490"/>
      <c r="B4" s="55" t="s">
        <v>315</v>
      </c>
      <c r="C4" s="54" t="s">
        <v>339</v>
      </c>
      <c r="D4" s="55" t="s">
        <v>315</v>
      </c>
      <c r="E4" s="54" t="s">
        <v>339</v>
      </c>
      <c r="F4"/>
    </row>
    <row r="5" spans="1:6" s="9" customFormat="1" ht="15" customHeight="1" x14ac:dyDescent="0.2">
      <c r="A5" s="60" t="s">
        <v>18</v>
      </c>
      <c r="B5" s="116">
        <f>SUM(B6:B12)</f>
        <v>394</v>
      </c>
      <c r="C5" s="134">
        <v>100</v>
      </c>
      <c r="D5" s="198">
        <f>SUM(D6:D12)</f>
        <v>393</v>
      </c>
      <c r="E5" s="134">
        <v>100</v>
      </c>
      <c r="F5"/>
    </row>
    <row r="6" spans="1:6" ht="20.100000000000001" customHeight="1" x14ac:dyDescent="0.2">
      <c r="A6" s="46" t="s">
        <v>75</v>
      </c>
      <c r="B6" s="153">
        <v>34</v>
      </c>
      <c r="C6" s="110">
        <f>B6/B$5*100</f>
        <v>8.6294416243654819</v>
      </c>
      <c r="D6" s="199">
        <v>37</v>
      </c>
      <c r="E6" s="110">
        <f>D6/D$5*100</f>
        <v>9.4147582697201013</v>
      </c>
      <c r="F6"/>
    </row>
    <row r="7" spans="1:6" ht="20.100000000000001" customHeight="1" x14ac:dyDescent="0.2">
      <c r="A7" s="46" t="s">
        <v>76</v>
      </c>
      <c r="B7" s="153">
        <v>17</v>
      </c>
      <c r="C7" s="110">
        <f>B7/B$5*100</f>
        <v>4.3147208121827409</v>
      </c>
      <c r="D7" s="200">
        <v>16</v>
      </c>
      <c r="E7" s="110">
        <f>D7/D$5*100</f>
        <v>4.0712468193384224</v>
      </c>
    </row>
    <row r="8" spans="1:6" ht="20.100000000000001" customHeight="1" x14ac:dyDescent="0.2">
      <c r="A8" s="36" t="s">
        <v>219</v>
      </c>
      <c r="B8" s="56" t="s">
        <v>35</v>
      </c>
      <c r="C8" s="110">
        <v>0</v>
      </c>
      <c r="D8" s="200">
        <v>0</v>
      </c>
      <c r="E8" s="110">
        <v>0</v>
      </c>
    </row>
    <row r="9" spans="1:6" ht="20.100000000000001" customHeight="1" x14ac:dyDescent="0.2">
      <c r="A9" s="46" t="s">
        <v>77</v>
      </c>
      <c r="B9" s="56" t="s">
        <v>35</v>
      </c>
      <c r="C9" s="110">
        <v>0</v>
      </c>
      <c r="D9" s="200">
        <v>0</v>
      </c>
      <c r="E9" s="110">
        <v>0</v>
      </c>
    </row>
    <row r="10" spans="1:6" ht="20.100000000000001" customHeight="1" x14ac:dyDescent="0.2">
      <c r="A10" s="46" t="s">
        <v>78</v>
      </c>
      <c r="B10" s="153">
        <v>3</v>
      </c>
      <c r="C10" s="110">
        <f>B10/B$5*100</f>
        <v>0.76142131979695438</v>
      </c>
      <c r="D10" s="200">
        <v>0</v>
      </c>
      <c r="E10" s="110">
        <f>D10/D$5*100</f>
        <v>0</v>
      </c>
    </row>
    <row r="11" spans="1:6" ht="20.100000000000001" customHeight="1" x14ac:dyDescent="0.2">
      <c r="A11" s="46" t="s">
        <v>79</v>
      </c>
      <c r="B11" s="153">
        <v>340</v>
      </c>
      <c r="C11" s="110">
        <f>B11/B$5*100</f>
        <v>86.294416243654823</v>
      </c>
      <c r="D11" s="200">
        <v>340</v>
      </c>
      <c r="E11" s="110">
        <f>D11/D$5*100</f>
        <v>86.513994910941477</v>
      </c>
    </row>
    <row r="12" spans="1:6" ht="20.100000000000001" customHeight="1" x14ac:dyDescent="0.2">
      <c r="A12" s="47" t="s">
        <v>80</v>
      </c>
      <c r="B12" s="58" t="s">
        <v>35</v>
      </c>
      <c r="C12" s="111">
        <v>0</v>
      </c>
      <c r="D12" s="201">
        <v>0</v>
      </c>
      <c r="E12" s="111">
        <v>0</v>
      </c>
    </row>
    <row r="13" spans="1:6" ht="12" customHeight="1" x14ac:dyDescent="0.2">
      <c r="A13" s="42" t="s">
        <v>690</v>
      </c>
      <c r="B13" s="35"/>
      <c r="C13" s="43"/>
    </row>
    <row r="14" spans="1:6" ht="12" customHeight="1" x14ac:dyDescent="0.2">
      <c r="A14" s="42" t="s">
        <v>691</v>
      </c>
      <c r="B14" s="35"/>
      <c r="C14" s="43"/>
    </row>
    <row r="15" spans="1:6" ht="12" customHeight="1" x14ac:dyDescent="0.2">
      <c r="A15" s="266" t="s">
        <v>692</v>
      </c>
      <c r="B15" s="35"/>
      <c r="C15" s="43"/>
      <c r="E15" s="14"/>
    </row>
    <row r="16" spans="1:6" ht="12" customHeight="1" x14ac:dyDescent="0.2">
      <c r="A16" s="266" t="s">
        <v>693</v>
      </c>
      <c r="B16" s="35"/>
      <c r="C16" s="43"/>
    </row>
    <row r="17" spans="1:12" ht="12" customHeight="1" x14ac:dyDescent="0.2">
      <c r="A17" s="29"/>
      <c r="B17" s="35"/>
      <c r="C17" s="43"/>
    </row>
    <row r="18" spans="1:12" ht="12" customHeight="1" x14ac:dyDescent="0.2">
      <c r="A18" s="29"/>
      <c r="B18" s="35"/>
      <c r="C18" s="43"/>
    </row>
    <row r="19" spans="1:12" ht="15" customHeight="1" x14ac:dyDescent="0.2">
      <c r="A19"/>
      <c r="B19" s="35"/>
      <c r="C19" s="43"/>
    </row>
    <row r="20" spans="1:12" ht="15" customHeight="1" x14ac:dyDescent="0.2">
      <c r="A20"/>
      <c r="B20" s="35"/>
      <c r="C20" s="43"/>
    </row>
    <row r="21" spans="1:12" ht="15" customHeight="1" x14ac:dyDescent="0.2">
      <c r="A21"/>
      <c r="B21" s="35"/>
      <c r="C21" s="43"/>
      <c r="L21" s="36"/>
    </row>
    <row r="22" spans="1:12" ht="15" customHeight="1" x14ac:dyDescent="0.2">
      <c r="A22"/>
      <c r="B22" s="35"/>
      <c r="C22" s="43"/>
      <c r="L22" s="35"/>
    </row>
    <row r="23" spans="1:12" ht="15" customHeight="1" x14ac:dyDescent="0.2">
      <c r="A23"/>
      <c r="B23" s="35"/>
      <c r="C23" s="43"/>
      <c r="L23" s="35"/>
    </row>
    <row r="24" spans="1:12" ht="20.100000000000001" customHeight="1" x14ac:dyDescent="0.2">
      <c r="A24"/>
      <c r="L24" s="35"/>
    </row>
    <row r="25" spans="1:12" ht="20.100000000000001" customHeight="1" x14ac:dyDescent="0.2">
      <c r="A25"/>
      <c r="L25" s="35"/>
    </row>
    <row r="26" spans="1:12" ht="20.100000000000001" customHeight="1" x14ac:dyDescent="0.2">
      <c r="A26"/>
      <c r="L26" s="33"/>
    </row>
    <row r="27" spans="1:12" ht="20.100000000000001" customHeight="1" x14ac:dyDescent="0.2">
      <c r="A27"/>
      <c r="L27" s="35"/>
    </row>
    <row r="28" spans="1:12" ht="20.100000000000001" customHeight="1" x14ac:dyDescent="0.2">
      <c r="A28"/>
      <c r="L28" s="35"/>
    </row>
    <row r="29" spans="1:12" ht="20.100000000000001" customHeight="1" x14ac:dyDescent="0.2">
      <c r="A29"/>
      <c r="B29"/>
      <c r="C29"/>
      <c r="L29" s="35"/>
    </row>
    <row r="30" spans="1:12" ht="20.100000000000001" customHeight="1" x14ac:dyDescent="0.2">
      <c r="A30"/>
      <c r="B30"/>
      <c r="C30"/>
    </row>
    <row r="31" spans="1:12" ht="20.100000000000001" customHeight="1" x14ac:dyDescent="0.2">
      <c r="A31"/>
      <c r="B31"/>
      <c r="C31"/>
    </row>
    <row r="32" spans="1:12" ht="12" customHeight="1" x14ac:dyDescent="0.2">
      <c r="A32"/>
      <c r="B32"/>
      <c r="C32"/>
    </row>
    <row r="33" spans="1:3" ht="12" customHeight="1" x14ac:dyDescent="0.2">
      <c r="A33"/>
      <c r="B33"/>
      <c r="C33"/>
    </row>
    <row r="34" spans="1:3" ht="12" customHeight="1" x14ac:dyDescent="0.2">
      <c r="A34"/>
      <c r="B34"/>
      <c r="C34"/>
    </row>
    <row r="35" spans="1:3" ht="12" customHeight="1" x14ac:dyDescent="0.2">
      <c r="A35"/>
      <c r="B35"/>
      <c r="C35"/>
    </row>
    <row r="36" spans="1:3" ht="12" customHeight="1" x14ac:dyDescent="0.2">
      <c r="A36"/>
      <c r="B36"/>
      <c r="C36"/>
    </row>
    <row r="37" spans="1:3" ht="12" customHeight="1" x14ac:dyDescent="0.2">
      <c r="A37"/>
      <c r="B37"/>
      <c r="C37"/>
    </row>
    <row r="38" spans="1:3" ht="12" customHeight="1" x14ac:dyDescent="0.2">
      <c r="A38"/>
      <c r="B38"/>
      <c r="C38"/>
    </row>
    <row r="39" spans="1:3" ht="12" customHeight="1" x14ac:dyDescent="0.2">
      <c r="A39"/>
      <c r="B39"/>
      <c r="C39"/>
    </row>
    <row r="40" spans="1:3" ht="12" customHeight="1" x14ac:dyDescent="0.2">
      <c r="A40"/>
      <c r="B40"/>
      <c r="C40"/>
    </row>
    <row r="41" spans="1:3" ht="12" customHeight="1" x14ac:dyDescent="0.2">
      <c r="A41"/>
      <c r="B41"/>
      <c r="C41"/>
    </row>
    <row r="42" spans="1:3" ht="12" customHeight="1" x14ac:dyDescent="0.2">
      <c r="A42"/>
      <c r="B42"/>
      <c r="C42"/>
    </row>
    <row r="43" spans="1:3" ht="12" customHeight="1" x14ac:dyDescent="0.2">
      <c r="A43"/>
      <c r="B43"/>
      <c r="C43"/>
    </row>
    <row r="44" spans="1:3" ht="12" customHeight="1" x14ac:dyDescent="0.2">
      <c r="A44"/>
      <c r="B44"/>
      <c r="C44"/>
    </row>
    <row r="45" spans="1:3" ht="12" customHeight="1" x14ac:dyDescent="0.2">
      <c r="A45"/>
      <c r="B45"/>
      <c r="C45"/>
    </row>
    <row r="46" spans="1:3" ht="12" customHeight="1" x14ac:dyDescent="0.2">
      <c r="A46"/>
      <c r="B46"/>
      <c r="C46"/>
    </row>
    <row r="47" spans="1:3" ht="12" customHeight="1" x14ac:dyDescent="0.2">
      <c r="A47"/>
      <c r="B47"/>
      <c r="C47"/>
    </row>
    <row r="48" spans="1:3" ht="12" customHeight="1" x14ac:dyDescent="0.2">
      <c r="A48"/>
      <c r="B48"/>
      <c r="C48"/>
    </row>
    <row r="49" spans="1:3" ht="12" customHeight="1" x14ac:dyDescent="0.2">
      <c r="A49"/>
      <c r="B49"/>
      <c r="C49"/>
    </row>
    <row r="50" spans="1:3" ht="12" customHeight="1" x14ac:dyDescent="0.2">
      <c r="A50"/>
      <c r="B50"/>
      <c r="C50"/>
    </row>
    <row r="51" spans="1:3" ht="12" customHeight="1" x14ac:dyDescent="0.2">
      <c r="A51"/>
      <c r="B51"/>
      <c r="C51"/>
    </row>
    <row r="52" spans="1:3" ht="12" customHeight="1" x14ac:dyDescent="0.2">
      <c r="A52"/>
      <c r="B52"/>
      <c r="C52"/>
    </row>
    <row r="53" spans="1:3" ht="12" customHeight="1" x14ac:dyDescent="0.2">
      <c r="A53"/>
      <c r="B53"/>
      <c r="C53"/>
    </row>
    <row r="54" spans="1:3" ht="12" customHeight="1" x14ac:dyDescent="0.2">
      <c r="A54"/>
      <c r="B54"/>
      <c r="C54"/>
    </row>
    <row r="55" spans="1:3" ht="12" customHeight="1" x14ac:dyDescent="0.2">
      <c r="A55"/>
      <c r="B55"/>
      <c r="C55"/>
    </row>
    <row r="56" spans="1:3" ht="12" customHeight="1" x14ac:dyDescent="0.2">
      <c r="A56"/>
      <c r="B56"/>
      <c r="C56"/>
    </row>
    <row r="57" spans="1:3" ht="12" customHeight="1" x14ac:dyDescent="0.2">
      <c r="A57"/>
      <c r="B57"/>
      <c r="C57"/>
    </row>
    <row r="58" spans="1:3" ht="12" customHeight="1" x14ac:dyDescent="0.2">
      <c r="A58"/>
      <c r="B58"/>
      <c r="C58"/>
    </row>
    <row r="59" spans="1:3" ht="12" customHeight="1" x14ac:dyDescent="0.2">
      <c r="A59"/>
      <c r="B59"/>
      <c r="C59"/>
    </row>
    <row r="60" spans="1:3" ht="12" customHeight="1" x14ac:dyDescent="0.2">
      <c r="A60"/>
      <c r="B60"/>
      <c r="C60"/>
    </row>
    <row r="61" spans="1:3" ht="12" customHeight="1" x14ac:dyDescent="0.2">
      <c r="A61"/>
      <c r="B61"/>
      <c r="C61"/>
    </row>
    <row r="62" spans="1:3" ht="12" customHeight="1" x14ac:dyDescent="0.2">
      <c r="A62"/>
      <c r="B62"/>
      <c r="C62"/>
    </row>
    <row r="63" spans="1:3" ht="12" customHeight="1" x14ac:dyDescent="0.2">
      <c r="A63"/>
      <c r="B63"/>
      <c r="C63"/>
    </row>
    <row r="64" spans="1:3" ht="12" customHeight="1" x14ac:dyDescent="0.2">
      <c r="A64"/>
      <c r="B64"/>
      <c r="C64"/>
    </row>
    <row r="65" spans="1:3" ht="12" customHeight="1" x14ac:dyDescent="0.2">
      <c r="A65"/>
      <c r="B65"/>
      <c r="C65"/>
    </row>
    <row r="66" spans="1:3" ht="12" customHeight="1" x14ac:dyDescent="0.2">
      <c r="A66"/>
      <c r="B66"/>
      <c r="C66"/>
    </row>
    <row r="67" spans="1:3" ht="12" customHeight="1" x14ac:dyDescent="0.2">
      <c r="A67"/>
      <c r="B67"/>
      <c r="C67"/>
    </row>
    <row r="68" spans="1:3" ht="12" customHeight="1" x14ac:dyDescent="0.2">
      <c r="A68"/>
      <c r="B68"/>
      <c r="C68"/>
    </row>
    <row r="69" spans="1:3" ht="12" customHeight="1" x14ac:dyDescent="0.2">
      <c r="A69"/>
      <c r="B69"/>
      <c r="C69"/>
    </row>
    <row r="70" spans="1:3" ht="12" customHeight="1" x14ac:dyDescent="0.2">
      <c r="A70"/>
      <c r="B70"/>
      <c r="C70"/>
    </row>
    <row r="71" spans="1:3" ht="12" customHeight="1" x14ac:dyDescent="0.2">
      <c r="A71"/>
      <c r="B71"/>
      <c r="C71"/>
    </row>
    <row r="72" spans="1:3" ht="12" customHeight="1" x14ac:dyDescent="0.2">
      <c r="A72"/>
      <c r="B72"/>
      <c r="C72"/>
    </row>
    <row r="73" spans="1:3" ht="12" customHeight="1" x14ac:dyDescent="0.2">
      <c r="A73"/>
      <c r="B73"/>
      <c r="C73"/>
    </row>
    <row r="74" spans="1:3" ht="12" customHeight="1" x14ac:dyDescent="0.2">
      <c r="A74"/>
      <c r="B74"/>
      <c r="C74"/>
    </row>
    <row r="75" spans="1:3" ht="12" customHeight="1" x14ac:dyDescent="0.2">
      <c r="A75"/>
      <c r="B75"/>
      <c r="C75"/>
    </row>
    <row r="76" spans="1:3" ht="12" customHeight="1" x14ac:dyDescent="0.2">
      <c r="A76"/>
      <c r="B76"/>
      <c r="C76"/>
    </row>
    <row r="77" spans="1:3" ht="12" customHeight="1" x14ac:dyDescent="0.2">
      <c r="A77"/>
      <c r="B77"/>
      <c r="C77"/>
    </row>
    <row r="78" spans="1:3" ht="12" customHeight="1" x14ac:dyDescent="0.2">
      <c r="A78"/>
      <c r="B78"/>
      <c r="C78"/>
    </row>
    <row r="79" spans="1:3" ht="12" customHeight="1" x14ac:dyDescent="0.2">
      <c r="A79"/>
      <c r="B79"/>
      <c r="C79"/>
    </row>
    <row r="80" spans="1:3" ht="12" customHeight="1" x14ac:dyDescent="0.2">
      <c r="A80"/>
      <c r="B80"/>
      <c r="C80"/>
    </row>
    <row r="81" spans="1:3" ht="12" customHeight="1" x14ac:dyDescent="0.2">
      <c r="A81"/>
      <c r="B81"/>
      <c r="C81"/>
    </row>
    <row r="82" spans="1:3" ht="12" customHeight="1" x14ac:dyDescent="0.2">
      <c r="A82"/>
      <c r="B82"/>
      <c r="C82"/>
    </row>
    <row r="83" spans="1:3" ht="12" customHeight="1" x14ac:dyDescent="0.2">
      <c r="A83"/>
      <c r="B83"/>
      <c r="C83"/>
    </row>
    <row r="84" spans="1:3" ht="12" customHeight="1" x14ac:dyDescent="0.2">
      <c r="A84"/>
      <c r="B84"/>
      <c r="C84"/>
    </row>
    <row r="85" spans="1:3" ht="12" customHeight="1" x14ac:dyDescent="0.2">
      <c r="A85"/>
      <c r="B85"/>
      <c r="C85"/>
    </row>
    <row r="86" spans="1:3" ht="12" customHeight="1" x14ac:dyDescent="0.2">
      <c r="A86"/>
      <c r="B86"/>
      <c r="C86"/>
    </row>
    <row r="87" spans="1:3" ht="12" customHeight="1" x14ac:dyDescent="0.2">
      <c r="A87"/>
      <c r="B87"/>
      <c r="C87"/>
    </row>
    <row r="88" spans="1:3" ht="12" customHeight="1" x14ac:dyDescent="0.2">
      <c r="A88"/>
      <c r="B88"/>
      <c r="C88"/>
    </row>
    <row r="89" spans="1:3" ht="12" customHeight="1" x14ac:dyDescent="0.2">
      <c r="A89"/>
      <c r="B89"/>
      <c r="C89"/>
    </row>
    <row r="90" spans="1:3" ht="12" customHeight="1" x14ac:dyDescent="0.2">
      <c r="A90"/>
      <c r="B90"/>
      <c r="C90"/>
    </row>
    <row r="91" spans="1:3" ht="12" customHeight="1" x14ac:dyDescent="0.2">
      <c r="A91"/>
      <c r="B91"/>
      <c r="C91"/>
    </row>
  </sheetData>
  <mergeCells count="4">
    <mergeCell ref="D3:E3"/>
    <mergeCell ref="B3:C3"/>
    <mergeCell ref="B2:E2"/>
    <mergeCell ref="A2:A4"/>
  </mergeCells>
  <phoneticPr fontId="3" type="noConversion"/>
  <pageMargins left="0.11" right="0.11" top="0.984251969" bottom="0.984251969" header="0.49212598499999999" footer="0.49212598499999999"/>
  <pageSetup paperSize="9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E46"/>
  <sheetViews>
    <sheetView topLeftCell="A7" workbookViewId="0">
      <selection activeCell="K18" sqref="K18"/>
    </sheetView>
  </sheetViews>
  <sheetFormatPr defaultRowHeight="12.75" x14ac:dyDescent="0.2"/>
  <cols>
    <col min="1" max="1" width="35.7109375" customWidth="1"/>
    <col min="2" max="5" width="15.7109375" customWidth="1"/>
  </cols>
  <sheetData>
    <row r="1" spans="1:5" ht="15" customHeight="1" x14ac:dyDescent="0.2">
      <c r="A1" s="32" t="s">
        <v>645</v>
      </c>
      <c r="B1" s="9"/>
      <c r="C1" s="9"/>
    </row>
    <row r="2" spans="1:5" ht="15" customHeight="1" x14ac:dyDescent="0.2">
      <c r="A2" s="438" t="s">
        <v>81</v>
      </c>
      <c r="B2" s="437" t="s">
        <v>669</v>
      </c>
      <c r="C2" s="434"/>
      <c r="D2" s="434"/>
      <c r="E2" s="434"/>
    </row>
    <row r="3" spans="1:5" ht="15" customHeight="1" x14ac:dyDescent="0.2">
      <c r="A3" s="439"/>
      <c r="B3" s="487">
        <v>2019</v>
      </c>
      <c r="C3" s="488"/>
      <c r="D3" s="487">
        <v>2020</v>
      </c>
      <c r="E3" s="488"/>
    </row>
    <row r="4" spans="1:5" ht="15" customHeight="1" x14ac:dyDescent="0.2">
      <c r="A4" s="440"/>
      <c r="B4" s="55" t="s">
        <v>315</v>
      </c>
      <c r="C4" s="54" t="s">
        <v>339</v>
      </c>
      <c r="D4" s="55" t="s">
        <v>315</v>
      </c>
      <c r="E4" s="54" t="s">
        <v>339</v>
      </c>
    </row>
    <row r="5" spans="1:5" ht="15" customHeight="1" x14ac:dyDescent="0.2">
      <c r="A5" s="82" t="s">
        <v>18</v>
      </c>
      <c r="B5" s="116">
        <v>207510437</v>
      </c>
      <c r="C5" s="134">
        <v>100</v>
      </c>
      <c r="D5" s="116">
        <v>127529056</v>
      </c>
      <c r="E5" s="134">
        <v>100</v>
      </c>
    </row>
    <row r="6" spans="1:5" ht="15" customHeight="1" x14ac:dyDescent="0.2">
      <c r="A6" s="193" t="s">
        <v>82</v>
      </c>
      <c r="B6" s="194">
        <v>120667019</v>
      </c>
      <c r="C6" s="195">
        <v>58.149855373298642</v>
      </c>
      <c r="D6" s="194">
        <v>71537131</v>
      </c>
      <c r="E6" s="207">
        <v>56.094770277292724</v>
      </c>
    </row>
    <row r="7" spans="1:5" x14ac:dyDescent="0.2">
      <c r="A7" s="38" t="s">
        <v>340</v>
      </c>
      <c r="B7" s="154">
        <v>103668015</v>
      </c>
      <c r="C7" s="110">
        <v>49.957976330607408</v>
      </c>
      <c r="D7" s="203">
        <v>63026645</v>
      </c>
      <c r="E7" s="124">
        <v>49.42140009254048</v>
      </c>
    </row>
    <row r="8" spans="1:5" x14ac:dyDescent="0.2">
      <c r="A8" s="38" t="s">
        <v>341</v>
      </c>
      <c r="B8" s="154">
        <v>5637378</v>
      </c>
      <c r="C8" s="110">
        <v>2.7166720293688167</v>
      </c>
      <c r="D8" s="155">
        <v>5373987</v>
      </c>
      <c r="E8" s="124">
        <v>4.2139314510412431</v>
      </c>
    </row>
    <row r="9" spans="1:5" x14ac:dyDescent="0.2">
      <c r="A9" s="38" t="s">
        <v>83</v>
      </c>
      <c r="B9" s="154">
        <v>159586</v>
      </c>
      <c r="C9" s="110">
        <v>7.6905047431421486E-2</v>
      </c>
      <c r="D9" s="155">
        <v>57459</v>
      </c>
      <c r="E9" s="124">
        <v>4.5055614620090965E-2</v>
      </c>
    </row>
    <row r="10" spans="1:5" x14ac:dyDescent="0.2">
      <c r="A10" s="38" t="s">
        <v>317</v>
      </c>
      <c r="B10" s="57">
        <v>1</v>
      </c>
      <c r="C10" s="110">
        <v>4.8190347167935461E-7</v>
      </c>
      <c r="D10" s="206">
        <v>0</v>
      </c>
      <c r="E10" s="124">
        <v>0</v>
      </c>
    </row>
    <row r="11" spans="1:5" x14ac:dyDescent="0.2">
      <c r="A11" s="38" t="s">
        <v>316</v>
      </c>
      <c r="B11" s="154">
        <v>2459437</v>
      </c>
      <c r="C11" s="110">
        <v>1.185211228676657</v>
      </c>
      <c r="D11" s="204">
        <v>0</v>
      </c>
      <c r="E11" s="124">
        <v>0</v>
      </c>
    </row>
    <row r="12" spans="1:5" x14ac:dyDescent="0.2">
      <c r="A12" s="38" t="s">
        <v>84</v>
      </c>
      <c r="B12" s="154">
        <v>157893</v>
      </c>
      <c r="C12" s="110">
        <v>7.6089184853868341E-2</v>
      </c>
      <c r="D12" s="155">
        <v>109198</v>
      </c>
      <c r="E12" s="124">
        <v>8.5625976875418883E-2</v>
      </c>
    </row>
    <row r="13" spans="1:5" x14ac:dyDescent="0.2">
      <c r="A13" s="38" t="s">
        <v>132</v>
      </c>
      <c r="B13" s="154">
        <v>4884880</v>
      </c>
      <c r="C13" s="110">
        <v>2.3540406307370461</v>
      </c>
      <c r="D13" s="155">
        <v>2969842</v>
      </c>
      <c r="E13" s="124">
        <v>2.3287571422154962</v>
      </c>
    </row>
    <row r="14" spans="1:5" x14ac:dyDescent="0.2">
      <c r="A14" s="38" t="s">
        <v>166</v>
      </c>
      <c r="B14" s="154">
        <v>3699829</v>
      </c>
      <c r="C14" s="110">
        <v>1.782960439719955</v>
      </c>
      <c r="D14" s="205">
        <v>0</v>
      </c>
      <c r="E14" s="124">
        <v>0</v>
      </c>
    </row>
    <row r="15" spans="1:5" ht="15" customHeight="1" x14ac:dyDescent="0.2">
      <c r="A15" s="193" t="s">
        <v>85</v>
      </c>
      <c r="B15" s="194">
        <v>86843418</v>
      </c>
      <c r="C15" s="195">
        <v>41.850144626701351</v>
      </c>
      <c r="D15" s="194">
        <v>55991925</v>
      </c>
      <c r="E15" s="207">
        <v>43.905229722707276</v>
      </c>
    </row>
    <row r="16" spans="1:5" x14ac:dyDescent="0.2">
      <c r="A16" s="38" t="s">
        <v>342</v>
      </c>
      <c r="B16" s="155">
        <v>67207556</v>
      </c>
      <c r="C16" s="110">
        <v>32.387554559484641</v>
      </c>
      <c r="D16" s="203">
        <v>45998092</v>
      </c>
      <c r="E16" s="124">
        <v>36.068715195382609</v>
      </c>
    </row>
    <row r="17" spans="1:5" x14ac:dyDescent="0.2">
      <c r="A17" s="38" t="s">
        <v>343</v>
      </c>
      <c r="B17" s="155">
        <v>6209350</v>
      </c>
      <c r="C17" s="110">
        <v>2.9923073218722007</v>
      </c>
      <c r="D17" s="155">
        <v>4366906</v>
      </c>
      <c r="E17" s="124">
        <v>3.4242439620975471</v>
      </c>
    </row>
    <row r="18" spans="1:5" x14ac:dyDescent="0.2">
      <c r="A18" s="38" t="s">
        <v>86</v>
      </c>
      <c r="B18" s="155">
        <v>190169</v>
      </c>
      <c r="C18" s="110">
        <v>9.1643101305791189E-2</v>
      </c>
      <c r="D18" s="155">
        <v>66846</v>
      </c>
      <c r="E18" s="124">
        <v>5.2416290135480971E-2</v>
      </c>
    </row>
    <row r="19" spans="1:5" x14ac:dyDescent="0.2">
      <c r="A19" s="38" t="s">
        <v>87</v>
      </c>
      <c r="B19" s="57">
        <v>0</v>
      </c>
      <c r="C19" s="110">
        <v>0</v>
      </c>
      <c r="D19" s="57"/>
      <c r="E19" s="124">
        <v>0</v>
      </c>
    </row>
    <row r="20" spans="1:5" x14ac:dyDescent="0.2">
      <c r="A20" s="38" t="s">
        <v>88</v>
      </c>
      <c r="B20" s="155">
        <v>1265748</v>
      </c>
      <c r="C20" s="110">
        <v>0.60996835547119976</v>
      </c>
      <c r="D20" s="155">
        <v>84189</v>
      </c>
      <c r="E20" s="124">
        <v>6.6015543940041402E-2</v>
      </c>
    </row>
    <row r="21" spans="1:5" x14ac:dyDescent="0.2">
      <c r="A21" s="38" t="s">
        <v>89</v>
      </c>
      <c r="B21" s="155">
        <v>113286</v>
      </c>
      <c r="C21" s="110">
        <v>5.4592916692667366E-2</v>
      </c>
      <c r="D21" s="155"/>
      <c r="E21" s="124">
        <v>0</v>
      </c>
    </row>
    <row r="22" spans="1:5" x14ac:dyDescent="0.2">
      <c r="A22" s="38" t="s">
        <v>132</v>
      </c>
      <c r="B22" s="155">
        <v>10209033</v>
      </c>
      <c r="C22" s="110">
        <v>4.9197684451890966</v>
      </c>
      <c r="D22" s="155">
        <v>5475892</v>
      </c>
      <c r="E22" s="124">
        <v>4.29383873115159</v>
      </c>
    </row>
    <row r="23" spans="1:5" x14ac:dyDescent="0.2">
      <c r="A23" s="40" t="s">
        <v>166</v>
      </c>
      <c r="B23" s="156">
        <v>1648276</v>
      </c>
      <c r="C23" s="111">
        <v>0.79430992668575984</v>
      </c>
      <c r="D23" s="156"/>
      <c r="E23" s="126">
        <v>0</v>
      </c>
    </row>
    <row r="24" spans="1:5" ht="12" customHeight="1" x14ac:dyDescent="0.2">
      <c r="A24" s="42" t="s">
        <v>647</v>
      </c>
    </row>
    <row r="25" spans="1:5" ht="12" customHeight="1" x14ac:dyDescent="0.2">
      <c r="A25" s="42" t="s">
        <v>646</v>
      </c>
    </row>
    <row r="26" spans="1:5" ht="12" customHeight="1" x14ac:dyDescent="0.2">
      <c r="A26" s="266"/>
    </row>
    <row r="27" spans="1:5" ht="12" customHeight="1" x14ac:dyDescent="0.2">
      <c r="A27" s="344" t="s">
        <v>321</v>
      </c>
    </row>
    <row r="28" spans="1:5" ht="12" customHeight="1" x14ac:dyDescent="0.2">
      <c r="A28" s="42" t="s">
        <v>652</v>
      </c>
    </row>
    <row r="29" spans="1:5" ht="12" customHeight="1" x14ac:dyDescent="0.2">
      <c r="A29" s="42" t="s">
        <v>487</v>
      </c>
    </row>
    <row r="30" spans="1:5" ht="12" customHeight="1" x14ac:dyDescent="0.2">
      <c r="A30" s="42" t="s">
        <v>653</v>
      </c>
    </row>
    <row r="31" spans="1:5" ht="12" customHeight="1" x14ac:dyDescent="0.2">
      <c r="A31" s="42" t="s">
        <v>648</v>
      </c>
    </row>
    <row r="32" spans="1:5" ht="12" customHeight="1" x14ac:dyDescent="0.2">
      <c r="A32" s="42" t="s">
        <v>654</v>
      </c>
    </row>
    <row r="33" spans="1:1" ht="12" customHeight="1" x14ac:dyDescent="0.2">
      <c r="A33" s="267"/>
    </row>
    <row r="34" spans="1:1" ht="12" customHeight="1" x14ac:dyDescent="0.2">
      <c r="A34" s="267"/>
    </row>
    <row r="35" spans="1:1" ht="12" customHeight="1" x14ac:dyDescent="0.2">
      <c r="A35" s="267"/>
    </row>
    <row r="36" spans="1:1" ht="12" customHeight="1" x14ac:dyDescent="0.2">
      <c r="A36" s="267"/>
    </row>
    <row r="37" spans="1:1" ht="12" customHeight="1" x14ac:dyDescent="0.2">
      <c r="A37" s="267"/>
    </row>
    <row r="38" spans="1:1" ht="12" customHeight="1" x14ac:dyDescent="0.2">
      <c r="A38" s="267"/>
    </row>
    <row r="39" spans="1:1" ht="12" customHeight="1" x14ac:dyDescent="0.2">
      <c r="A39" s="267"/>
    </row>
    <row r="40" spans="1:1" ht="12" customHeight="1" x14ac:dyDescent="0.2">
      <c r="A40" s="267"/>
    </row>
    <row r="41" spans="1:1" ht="12" customHeight="1" x14ac:dyDescent="0.2">
      <c r="A41" s="267"/>
    </row>
    <row r="42" spans="1:1" ht="12" customHeight="1" x14ac:dyDescent="0.2">
      <c r="A42" s="267"/>
    </row>
    <row r="43" spans="1:1" ht="12" customHeight="1" x14ac:dyDescent="0.2">
      <c r="A43" s="267"/>
    </row>
    <row r="44" spans="1:1" ht="12" customHeight="1" x14ac:dyDescent="0.2">
      <c r="A44" s="267"/>
    </row>
    <row r="45" spans="1:1" ht="12" customHeight="1" x14ac:dyDescent="0.2">
      <c r="A45" s="267"/>
    </row>
    <row r="46" spans="1:1" ht="12" customHeight="1" x14ac:dyDescent="0.2">
      <c r="A46" s="267"/>
    </row>
  </sheetData>
  <mergeCells count="4">
    <mergeCell ref="B3:C3"/>
    <mergeCell ref="D3:E3"/>
    <mergeCell ref="B2:E2"/>
    <mergeCell ref="A2:A4"/>
  </mergeCell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N33"/>
  <sheetViews>
    <sheetView topLeftCell="A7" zoomScaleNormal="100" zoomScaleSheetLayoutView="75" workbookViewId="0">
      <selection activeCell="A2" sqref="A2:A3"/>
    </sheetView>
  </sheetViews>
  <sheetFormatPr defaultColWidth="33.5703125" defaultRowHeight="12" customHeight="1" x14ac:dyDescent="0.2"/>
  <cols>
    <col min="1" max="1" width="45.7109375" style="1" customWidth="1"/>
    <col min="2" max="3" width="25.7109375" style="1" customWidth="1"/>
    <col min="4" max="10" width="33.5703125" style="1"/>
    <col min="11" max="11" width="9.7109375" style="1" customWidth="1"/>
    <col min="12" max="12" width="6.7109375" style="1" customWidth="1"/>
    <col min="13" max="16384" width="33.5703125" style="1"/>
  </cols>
  <sheetData>
    <row r="1" spans="1:14" ht="15" customHeight="1" x14ac:dyDescent="0.2">
      <c r="A1" s="32" t="s">
        <v>649</v>
      </c>
    </row>
    <row r="2" spans="1:14" s="9" customFormat="1" ht="15" customHeight="1" x14ac:dyDescent="0.2">
      <c r="A2" s="443" t="s">
        <v>118</v>
      </c>
      <c r="B2" s="441" t="s">
        <v>669</v>
      </c>
      <c r="C2" s="434"/>
      <c r="D2"/>
      <c r="E2"/>
      <c r="F2"/>
      <c r="G2"/>
      <c r="H2"/>
      <c r="I2"/>
      <c r="J2"/>
      <c r="K2"/>
      <c r="L2"/>
      <c r="M2"/>
      <c r="N2"/>
    </row>
    <row r="3" spans="1:14" s="9" customFormat="1" ht="15" customHeight="1" x14ac:dyDescent="0.2">
      <c r="A3" s="444"/>
      <c r="B3" s="202">
        <v>2019</v>
      </c>
      <c r="C3" s="202">
        <v>2020</v>
      </c>
      <c r="D3"/>
      <c r="E3"/>
      <c r="F3"/>
      <c r="G3"/>
      <c r="H3"/>
      <c r="I3"/>
      <c r="J3"/>
      <c r="K3"/>
      <c r="L3"/>
      <c r="M3"/>
      <c r="N3"/>
    </row>
    <row r="4" spans="1:14" s="12" customFormat="1" ht="15" customHeight="1" x14ac:dyDescent="0.2">
      <c r="A4" s="82" t="s">
        <v>90</v>
      </c>
      <c r="B4" s="134">
        <v>7511</v>
      </c>
      <c r="C4" s="134">
        <v>7485</v>
      </c>
      <c r="D4"/>
      <c r="E4"/>
      <c r="F4"/>
      <c r="G4"/>
      <c r="H4"/>
      <c r="I4"/>
      <c r="J4"/>
      <c r="K4"/>
      <c r="L4"/>
      <c r="M4"/>
      <c r="N4"/>
    </row>
    <row r="5" spans="1:14" ht="18" customHeight="1" x14ac:dyDescent="0.2">
      <c r="A5" s="36" t="s">
        <v>318</v>
      </c>
      <c r="B5" s="345">
        <v>7380</v>
      </c>
      <c r="C5" s="208">
        <v>7380</v>
      </c>
      <c r="D5"/>
      <c r="E5"/>
      <c r="F5"/>
      <c r="G5"/>
      <c r="H5"/>
      <c r="I5"/>
      <c r="J5"/>
      <c r="K5"/>
      <c r="L5"/>
      <c r="M5"/>
      <c r="N5"/>
    </row>
    <row r="6" spans="1:14" ht="18" customHeight="1" x14ac:dyDescent="0.2">
      <c r="A6" s="36" t="s">
        <v>319</v>
      </c>
      <c r="B6" s="210">
        <v>72</v>
      </c>
      <c r="C6" s="209">
        <v>72</v>
      </c>
      <c r="D6"/>
      <c r="E6"/>
      <c r="F6"/>
      <c r="G6"/>
      <c r="H6"/>
      <c r="I6"/>
      <c r="J6"/>
      <c r="K6"/>
      <c r="L6"/>
      <c r="M6"/>
      <c r="N6"/>
    </row>
    <row r="7" spans="1:14" ht="18" customHeight="1" x14ac:dyDescent="0.2">
      <c r="A7" s="196" t="s">
        <v>95</v>
      </c>
      <c r="B7" s="346">
        <v>27</v>
      </c>
      <c r="C7" s="212">
        <v>1</v>
      </c>
      <c r="D7"/>
      <c r="E7"/>
      <c r="F7"/>
      <c r="G7"/>
      <c r="H7"/>
      <c r="I7"/>
      <c r="J7"/>
      <c r="K7"/>
      <c r="L7"/>
      <c r="M7"/>
      <c r="N7"/>
    </row>
    <row r="8" spans="1:14" ht="18" customHeight="1" x14ac:dyDescent="0.2">
      <c r="A8" s="46" t="s">
        <v>92</v>
      </c>
      <c r="B8" s="210">
        <v>21</v>
      </c>
      <c r="C8" s="208">
        <v>20</v>
      </c>
      <c r="D8"/>
      <c r="E8"/>
      <c r="F8"/>
      <c r="G8"/>
      <c r="H8"/>
      <c r="I8"/>
      <c r="J8"/>
      <c r="K8"/>
      <c r="L8"/>
      <c r="M8"/>
      <c r="N8"/>
    </row>
    <row r="9" spans="1:14" ht="18" customHeight="1" x14ac:dyDescent="0.2">
      <c r="A9" s="46" t="s">
        <v>94</v>
      </c>
      <c r="B9" s="210">
        <v>3</v>
      </c>
      <c r="C9" s="211">
        <v>3</v>
      </c>
      <c r="D9"/>
      <c r="E9"/>
      <c r="F9"/>
      <c r="G9"/>
      <c r="H9"/>
      <c r="I9"/>
      <c r="J9"/>
      <c r="K9"/>
      <c r="L9"/>
      <c r="M9"/>
      <c r="N9"/>
    </row>
    <row r="10" spans="1:14" ht="18" customHeight="1" x14ac:dyDescent="0.2">
      <c r="A10" s="46" t="s">
        <v>93</v>
      </c>
      <c r="B10" s="210">
        <v>1</v>
      </c>
      <c r="C10" s="211">
        <v>1</v>
      </c>
      <c r="D10"/>
      <c r="E10"/>
      <c r="F10"/>
      <c r="G10"/>
      <c r="H10"/>
      <c r="I10"/>
      <c r="J10"/>
      <c r="K10"/>
      <c r="L10"/>
      <c r="M10"/>
      <c r="N10"/>
    </row>
    <row r="11" spans="1:14" ht="18" customHeight="1" x14ac:dyDescent="0.2">
      <c r="A11" s="46" t="s">
        <v>91</v>
      </c>
      <c r="B11" s="210">
        <v>1</v>
      </c>
      <c r="C11" s="211">
        <v>1</v>
      </c>
      <c r="D11"/>
      <c r="E11"/>
      <c r="F11"/>
      <c r="G11"/>
      <c r="H11"/>
      <c r="I11"/>
      <c r="J11"/>
      <c r="K11"/>
      <c r="L11"/>
      <c r="M11"/>
      <c r="N11"/>
    </row>
    <row r="12" spans="1:14" ht="18" customHeight="1" x14ac:dyDescent="0.2">
      <c r="A12" s="157" t="s">
        <v>96</v>
      </c>
      <c r="B12" s="210">
        <v>1</v>
      </c>
      <c r="C12" s="211">
        <v>1</v>
      </c>
      <c r="D12"/>
      <c r="E12"/>
      <c r="F12"/>
      <c r="G12"/>
      <c r="H12"/>
      <c r="I12"/>
      <c r="J12"/>
      <c r="K12"/>
      <c r="L12"/>
      <c r="M12"/>
      <c r="N12"/>
    </row>
    <row r="13" spans="1:14" ht="18" customHeight="1" x14ac:dyDescent="0.2">
      <c r="A13" s="141" t="s">
        <v>482</v>
      </c>
      <c r="B13" s="210">
        <v>1</v>
      </c>
      <c r="C13" s="211">
        <v>1</v>
      </c>
      <c r="D13"/>
      <c r="E13"/>
      <c r="F13"/>
      <c r="G13"/>
      <c r="H13"/>
      <c r="I13"/>
      <c r="J13"/>
    </row>
    <row r="14" spans="1:14" ht="18" customHeight="1" x14ac:dyDescent="0.2">
      <c r="A14" s="141" t="s">
        <v>483</v>
      </c>
      <c r="B14" s="210">
        <v>1</v>
      </c>
      <c r="C14" s="211">
        <v>1</v>
      </c>
      <c r="D14"/>
      <c r="E14"/>
      <c r="F14"/>
      <c r="G14"/>
      <c r="H14"/>
      <c r="I14"/>
      <c r="J14"/>
    </row>
    <row r="15" spans="1:14" s="7" customFormat="1" ht="18" customHeight="1" x14ac:dyDescent="0.2">
      <c r="A15" s="141" t="s">
        <v>484</v>
      </c>
      <c r="B15" s="210">
        <v>1</v>
      </c>
      <c r="C15" s="211">
        <v>1</v>
      </c>
      <c r="D15"/>
      <c r="E15"/>
      <c r="F15"/>
      <c r="G15"/>
      <c r="H15"/>
      <c r="I15"/>
      <c r="J15"/>
      <c r="L15"/>
      <c r="M15"/>
    </row>
    <row r="16" spans="1:14" ht="18" customHeight="1" x14ac:dyDescent="0.2">
      <c r="A16" s="141" t="s">
        <v>485</v>
      </c>
      <c r="B16" s="210">
        <v>1</v>
      </c>
      <c r="C16" s="211">
        <v>1</v>
      </c>
      <c r="D16"/>
      <c r="E16"/>
      <c r="F16"/>
      <c r="G16"/>
      <c r="H16"/>
      <c r="I16"/>
      <c r="J16"/>
    </row>
    <row r="17" spans="1:10" ht="18" customHeight="1" x14ac:dyDescent="0.2">
      <c r="A17" s="141" t="s">
        <v>486</v>
      </c>
      <c r="B17" s="210">
        <v>1</v>
      </c>
      <c r="C17" s="211">
        <v>1</v>
      </c>
      <c r="D17"/>
      <c r="E17"/>
      <c r="F17"/>
      <c r="G17"/>
      <c r="H17"/>
      <c r="I17"/>
      <c r="J17"/>
    </row>
    <row r="18" spans="1:10" ht="18" customHeight="1" x14ac:dyDescent="0.2">
      <c r="A18" s="213" t="s">
        <v>550</v>
      </c>
      <c r="B18" s="158">
        <v>0</v>
      </c>
      <c r="C18" s="149">
        <v>1</v>
      </c>
      <c r="D18"/>
      <c r="E18"/>
      <c r="F18"/>
      <c r="G18"/>
      <c r="H18"/>
      <c r="I18"/>
      <c r="J18"/>
    </row>
    <row r="19" spans="1:10" ht="12" customHeight="1" x14ac:dyDescent="0.2">
      <c r="A19" s="42" t="s">
        <v>489</v>
      </c>
      <c r="C19"/>
      <c r="D19"/>
      <c r="E19"/>
      <c r="F19"/>
      <c r="G19"/>
      <c r="H19"/>
      <c r="I19"/>
      <c r="J19"/>
    </row>
    <row r="20" spans="1:10" ht="12" customHeight="1" x14ac:dyDescent="0.2">
      <c r="A20" s="266" t="s">
        <v>695</v>
      </c>
      <c r="C20"/>
      <c r="D20"/>
      <c r="E20"/>
      <c r="F20"/>
      <c r="G20"/>
      <c r="H20"/>
      <c r="I20"/>
      <c r="J20"/>
    </row>
    <row r="21" spans="1:10" ht="12" customHeight="1" x14ac:dyDescent="0.2">
      <c r="A21" s="266"/>
      <c r="B21" s="151"/>
      <c r="C21"/>
      <c r="D21"/>
      <c r="E21"/>
      <c r="F21"/>
      <c r="G21"/>
      <c r="H21"/>
      <c r="I21"/>
      <c r="J21"/>
    </row>
    <row r="22" spans="1:10" ht="12" customHeight="1" x14ac:dyDescent="0.2">
      <c r="A22" s="51" t="s">
        <v>321</v>
      </c>
      <c r="C22"/>
      <c r="D22"/>
      <c r="E22"/>
      <c r="F22"/>
      <c r="G22"/>
      <c r="H22"/>
      <c r="I22"/>
      <c r="J22"/>
    </row>
    <row r="23" spans="1:10" ht="12" customHeight="1" x14ac:dyDescent="0.2">
      <c r="A23" s="42" t="s">
        <v>696</v>
      </c>
      <c r="C23"/>
      <c r="D23"/>
      <c r="E23"/>
      <c r="F23"/>
      <c r="G23"/>
      <c r="H23"/>
      <c r="I23"/>
      <c r="J23"/>
    </row>
    <row r="24" spans="1:10" ht="12" customHeight="1" x14ac:dyDescent="0.2">
      <c r="A24" s="42" t="s">
        <v>320</v>
      </c>
      <c r="C24"/>
      <c r="D24"/>
      <c r="E24"/>
      <c r="F24"/>
      <c r="G24"/>
      <c r="H24"/>
      <c r="I24"/>
      <c r="J24"/>
    </row>
    <row r="25" spans="1:10" ht="12" customHeight="1" x14ac:dyDescent="0.2">
      <c r="A25" s="42" t="s">
        <v>697</v>
      </c>
      <c r="C25"/>
      <c r="D25"/>
      <c r="E25"/>
      <c r="F25"/>
      <c r="G25"/>
      <c r="H25"/>
      <c r="I25"/>
      <c r="J25"/>
    </row>
    <row r="26" spans="1:10" ht="12" customHeight="1" x14ac:dyDescent="0.2">
      <c r="A26" s="42" t="s">
        <v>488</v>
      </c>
      <c r="C26"/>
      <c r="D26"/>
      <c r="E26"/>
      <c r="F26"/>
      <c r="G26"/>
      <c r="H26"/>
      <c r="I26"/>
      <c r="J26"/>
    </row>
    <row r="27" spans="1:10" ht="12" customHeight="1" x14ac:dyDescent="0.2">
      <c r="A27" s="431" t="s">
        <v>698</v>
      </c>
      <c r="C27"/>
      <c r="D27"/>
      <c r="E27"/>
      <c r="F27"/>
      <c r="G27"/>
      <c r="H27"/>
      <c r="I27"/>
      <c r="J27"/>
    </row>
    <row r="28" spans="1:10" ht="12" customHeight="1" x14ac:dyDescent="0.2">
      <c r="A28" s="431" t="s">
        <v>699</v>
      </c>
      <c r="C28"/>
      <c r="D28"/>
      <c r="E28"/>
      <c r="F28"/>
      <c r="G28"/>
      <c r="H28"/>
      <c r="I28"/>
      <c r="J28"/>
    </row>
    <row r="29" spans="1:10" ht="12" customHeight="1" x14ac:dyDescent="0.2">
      <c r="A29" s="431" t="s">
        <v>700</v>
      </c>
      <c r="C29"/>
      <c r="D29"/>
      <c r="E29"/>
      <c r="F29"/>
      <c r="G29"/>
      <c r="H29"/>
      <c r="I29"/>
      <c r="J29"/>
    </row>
    <row r="30" spans="1:10" ht="12" customHeight="1" x14ac:dyDescent="0.2">
      <c r="A30" s="267"/>
    </row>
    <row r="31" spans="1:10" ht="12" customHeight="1" x14ac:dyDescent="0.2">
      <c r="A31" s="267"/>
    </row>
    <row r="32" spans="1:10" ht="12" customHeight="1" x14ac:dyDescent="0.2">
      <c r="A32" s="267"/>
    </row>
    <row r="33" spans="1:1" ht="12" customHeight="1" x14ac:dyDescent="0.2">
      <c r="A33" s="267"/>
    </row>
  </sheetData>
  <mergeCells count="2">
    <mergeCell ref="A2:A3"/>
    <mergeCell ref="B2:C2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D66"/>
  <sheetViews>
    <sheetView topLeftCell="A31" workbookViewId="0">
      <selection activeCell="C9" sqref="C9"/>
    </sheetView>
  </sheetViews>
  <sheetFormatPr defaultRowHeight="12.75" x14ac:dyDescent="0.2"/>
  <cols>
    <col min="1" max="1" width="12.42578125" customWidth="1"/>
    <col min="2" max="2" width="50.42578125" customWidth="1"/>
    <col min="3" max="4" width="20.7109375" customWidth="1"/>
    <col min="5" max="5" width="8.140625" customWidth="1"/>
    <col min="6" max="6" width="30.42578125" customWidth="1"/>
  </cols>
  <sheetData>
    <row r="1" spans="1:4" ht="15" customHeight="1" x14ac:dyDescent="0.2">
      <c r="A1" s="28" t="s">
        <v>675</v>
      </c>
      <c r="C1" s="9"/>
    </row>
    <row r="2" spans="1:4" ht="15" customHeight="1" x14ac:dyDescent="0.2">
      <c r="A2" s="491" t="s">
        <v>433</v>
      </c>
      <c r="B2" s="470" t="s">
        <v>97</v>
      </c>
      <c r="C2" s="152">
        <v>2019</v>
      </c>
      <c r="D2" s="227" t="s">
        <v>595</v>
      </c>
    </row>
    <row r="3" spans="1:4" ht="15" customHeight="1" x14ac:dyDescent="0.2">
      <c r="A3" s="491"/>
      <c r="B3" s="470"/>
      <c r="C3" s="441" t="s">
        <v>214</v>
      </c>
      <c r="D3" s="434"/>
    </row>
    <row r="4" spans="1:4" ht="15" customHeight="1" x14ac:dyDescent="0.2">
      <c r="A4" s="492" t="s">
        <v>215</v>
      </c>
      <c r="B4" s="492"/>
      <c r="C4" s="492"/>
      <c r="D4" s="492"/>
    </row>
    <row r="5" spans="1:4" ht="14.1" customHeight="1" x14ac:dyDescent="0.2">
      <c r="A5" s="165">
        <v>10</v>
      </c>
      <c r="B5" s="250" t="s">
        <v>491</v>
      </c>
      <c r="C5" s="166">
        <v>2148</v>
      </c>
      <c r="D5" s="265">
        <v>265197</v>
      </c>
    </row>
    <row r="6" spans="1:4" ht="14.1" customHeight="1" x14ac:dyDescent="0.2">
      <c r="A6" s="167">
        <v>10</v>
      </c>
      <c r="B6" s="251" t="s">
        <v>492</v>
      </c>
      <c r="C6" s="168">
        <v>3372809</v>
      </c>
      <c r="D6" s="148">
        <v>3743727</v>
      </c>
    </row>
    <row r="7" spans="1:4" ht="14.1" customHeight="1" x14ac:dyDescent="0.2">
      <c r="A7" s="246">
        <v>11</v>
      </c>
      <c r="B7" s="163" t="s">
        <v>434</v>
      </c>
      <c r="C7" s="164">
        <v>11</v>
      </c>
      <c r="D7" s="236">
        <v>0</v>
      </c>
    </row>
    <row r="8" spans="1:4" ht="14.1" customHeight="1" x14ac:dyDescent="0.2">
      <c r="A8" s="63">
        <v>12</v>
      </c>
      <c r="B8" s="103" t="s">
        <v>580</v>
      </c>
      <c r="C8" s="71" t="s">
        <v>35</v>
      </c>
      <c r="D8" s="34">
        <v>1</v>
      </c>
    </row>
    <row r="9" spans="1:4" ht="14.1" customHeight="1" x14ac:dyDescent="0.2">
      <c r="A9" s="246">
        <v>17</v>
      </c>
      <c r="B9" s="163" t="s">
        <v>493</v>
      </c>
      <c r="C9" s="164">
        <v>0</v>
      </c>
      <c r="D9" s="236">
        <v>0</v>
      </c>
    </row>
    <row r="10" spans="1:4" ht="14.1" customHeight="1" x14ac:dyDescent="0.2">
      <c r="A10" s="246">
        <v>19</v>
      </c>
      <c r="B10" s="163" t="s">
        <v>494</v>
      </c>
      <c r="C10" s="164">
        <v>1122</v>
      </c>
      <c r="D10" s="236">
        <v>4</v>
      </c>
    </row>
    <row r="11" spans="1:4" ht="14.1" customHeight="1" x14ac:dyDescent="0.2">
      <c r="A11" s="246">
        <v>20</v>
      </c>
      <c r="B11" s="163" t="s">
        <v>495</v>
      </c>
      <c r="C11" s="164">
        <v>15</v>
      </c>
      <c r="D11" s="236">
        <v>0</v>
      </c>
    </row>
    <row r="12" spans="1:4" ht="14.1" customHeight="1" x14ac:dyDescent="0.2">
      <c r="A12" s="246">
        <v>23</v>
      </c>
      <c r="B12" s="163" t="s">
        <v>496</v>
      </c>
      <c r="C12" s="164">
        <v>41</v>
      </c>
      <c r="D12" s="236">
        <v>0</v>
      </c>
    </row>
    <row r="13" spans="1:4" ht="14.1" customHeight="1" x14ac:dyDescent="0.2">
      <c r="A13" s="246">
        <v>27</v>
      </c>
      <c r="B13" s="163" t="s">
        <v>497</v>
      </c>
      <c r="C13" s="164">
        <v>0</v>
      </c>
      <c r="D13" s="236">
        <v>0</v>
      </c>
    </row>
    <row r="14" spans="1:4" ht="14.1" customHeight="1" x14ac:dyDescent="0.2">
      <c r="A14" s="246">
        <v>45</v>
      </c>
      <c r="B14" s="163" t="s">
        <v>421</v>
      </c>
      <c r="C14" s="164">
        <v>221</v>
      </c>
      <c r="D14" s="236">
        <v>23</v>
      </c>
    </row>
    <row r="15" spans="1:4" ht="14.1" customHeight="1" x14ac:dyDescent="0.2">
      <c r="A15" s="246">
        <v>46</v>
      </c>
      <c r="B15" s="163" t="s">
        <v>176</v>
      </c>
      <c r="C15" s="164">
        <v>438</v>
      </c>
      <c r="D15" s="236">
        <v>0</v>
      </c>
    </row>
    <row r="16" spans="1:4" ht="14.1" customHeight="1" x14ac:dyDescent="0.2">
      <c r="A16" s="246">
        <v>47</v>
      </c>
      <c r="B16" s="169" t="s">
        <v>422</v>
      </c>
      <c r="C16" s="170">
        <v>474</v>
      </c>
      <c r="D16" s="236">
        <v>0</v>
      </c>
    </row>
    <row r="17" spans="1:4" ht="14.1" customHeight="1" x14ac:dyDescent="0.2">
      <c r="A17" s="246">
        <v>51</v>
      </c>
      <c r="B17" s="163" t="s">
        <v>498</v>
      </c>
      <c r="C17" s="164">
        <v>0</v>
      </c>
      <c r="D17" s="236">
        <v>0</v>
      </c>
    </row>
    <row r="18" spans="1:4" ht="14.1" customHeight="1" x14ac:dyDescent="0.2">
      <c r="A18" s="246">
        <v>53</v>
      </c>
      <c r="B18" s="169" t="s">
        <v>445</v>
      </c>
      <c r="C18" s="170">
        <v>361</v>
      </c>
      <c r="D18" s="236">
        <v>0</v>
      </c>
    </row>
    <row r="19" spans="1:4" ht="14.1" customHeight="1" x14ac:dyDescent="0.2">
      <c r="A19" s="246">
        <v>60</v>
      </c>
      <c r="B19" s="163" t="s">
        <v>499</v>
      </c>
      <c r="C19" s="164">
        <v>2</v>
      </c>
      <c r="D19" s="236">
        <v>0</v>
      </c>
    </row>
    <row r="20" spans="1:4" ht="14.1" customHeight="1" x14ac:dyDescent="0.2">
      <c r="A20" s="246">
        <v>69</v>
      </c>
      <c r="B20" s="163" t="s">
        <v>443</v>
      </c>
      <c r="C20" s="164">
        <v>3</v>
      </c>
      <c r="D20" s="236">
        <v>0</v>
      </c>
    </row>
    <row r="21" spans="1:4" ht="14.1" customHeight="1" x14ac:dyDescent="0.2">
      <c r="A21" s="246">
        <v>76</v>
      </c>
      <c r="B21" s="163" t="s">
        <v>423</v>
      </c>
      <c r="C21" s="164">
        <v>12</v>
      </c>
      <c r="D21" s="236">
        <v>0</v>
      </c>
    </row>
    <row r="22" spans="1:4" ht="14.1" customHeight="1" x14ac:dyDescent="0.2">
      <c r="A22" s="246">
        <v>78</v>
      </c>
      <c r="B22" s="163" t="s">
        <v>500</v>
      </c>
      <c r="C22" s="164">
        <v>2</v>
      </c>
      <c r="D22" s="236">
        <v>0</v>
      </c>
    </row>
    <row r="23" spans="1:4" ht="14.1" customHeight="1" x14ac:dyDescent="0.2">
      <c r="A23" s="246">
        <v>79</v>
      </c>
      <c r="B23" s="163" t="s">
        <v>501</v>
      </c>
      <c r="C23" s="164">
        <v>4</v>
      </c>
      <c r="D23" s="236">
        <v>0</v>
      </c>
    </row>
    <row r="24" spans="1:4" ht="14.1" customHeight="1" x14ac:dyDescent="0.2">
      <c r="A24" s="252">
        <v>99</v>
      </c>
      <c r="B24" s="169" t="s">
        <v>502</v>
      </c>
      <c r="C24" s="170">
        <v>65</v>
      </c>
      <c r="D24" s="236">
        <v>0</v>
      </c>
    </row>
    <row r="25" spans="1:4" ht="14.1" customHeight="1" x14ac:dyDescent="0.2">
      <c r="A25" s="252">
        <v>167</v>
      </c>
      <c r="B25" s="169" t="s">
        <v>503</v>
      </c>
      <c r="C25" s="170">
        <v>2</v>
      </c>
      <c r="D25" s="236">
        <v>0</v>
      </c>
    </row>
    <row r="26" spans="1:4" ht="14.1" customHeight="1" x14ac:dyDescent="0.2">
      <c r="A26" s="252">
        <v>171</v>
      </c>
      <c r="B26" s="169" t="s">
        <v>504</v>
      </c>
      <c r="C26" s="170">
        <v>11</v>
      </c>
      <c r="D26" s="236">
        <v>6</v>
      </c>
    </row>
    <row r="27" spans="1:4" ht="14.1" customHeight="1" x14ac:dyDescent="0.2">
      <c r="A27" s="252">
        <v>175</v>
      </c>
      <c r="B27" s="169" t="s">
        <v>505</v>
      </c>
      <c r="C27" s="170">
        <v>626</v>
      </c>
      <c r="D27" s="236">
        <v>0</v>
      </c>
    </row>
    <row r="28" spans="1:4" ht="14.1" customHeight="1" x14ac:dyDescent="0.2">
      <c r="A28" s="246">
        <v>176</v>
      </c>
      <c r="B28" s="163" t="s">
        <v>506</v>
      </c>
      <c r="C28" s="164">
        <v>94</v>
      </c>
      <c r="D28" s="236">
        <v>0</v>
      </c>
    </row>
    <row r="29" spans="1:4" ht="14.1" customHeight="1" x14ac:dyDescent="0.2">
      <c r="A29" s="246">
        <v>181</v>
      </c>
      <c r="B29" s="163" t="s">
        <v>507</v>
      </c>
      <c r="C29" s="164">
        <v>15</v>
      </c>
      <c r="D29" s="236">
        <v>0</v>
      </c>
    </row>
    <row r="30" spans="1:4" ht="14.1" customHeight="1" x14ac:dyDescent="0.2">
      <c r="A30" s="246">
        <v>182</v>
      </c>
      <c r="B30" s="163" t="s">
        <v>508</v>
      </c>
      <c r="C30" s="164">
        <v>1</v>
      </c>
      <c r="D30" s="236">
        <v>0</v>
      </c>
    </row>
    <row r="31" spans="1:4" ht="14.1" customHeight="1" x14ac:dyDescent="0.2">
      <c r="A31" s="246">
        <v>185</v>
      </c>
      <c r="B31" s="163" t="s">
        <v>509</v>
      </c>
      <c r="C31" s="164">
        <v>1</v>
      </c>
      <c r="D31" s="236">
        <v>0</v>
      </c>
    </row>
    <row r="32" spans="1:4" ht="14.1" customHeight="1" x14ac:dyDescent="0.2">
      <c r="A32" s="246">
        <v>187</v>
      </c>
      <c r="B32" s="169" t="s">
        <v>510</v>
      </c>
      <c r="C32" s="164">
        <v>55</v>
      </c>
      <c r="D32" s="236">
        <v>0</v>
      </c>
    </row>
    <row r="33" spans="1:4" ht="14.1" customHeight="1" x14ac:dyDescent="0.2">
      <c r="A33" s="246">
        <v>188</v>
      </c>
      <c r="B33" s="163" t="s">
        <v>511</v>
      </c>
      <c r="C33" s="164">
        <v>7</v>
      </c>
      <c r="D33" s="236">
        <v>0</v>
      </c>
    </row>
    <row r="34" spans="1:4" ht="14.1" customHeight="1" x14ac:dyDescent="0.2">
      <c r="A34" s="63">
        <v>190</v>
      </c>
      <c r="B34" s="103" t="s">
        <v>528</v>
      </c>
      <c r="C34" s="71" t="s">
        <v>35</v>
      </c>
      <c r="D34" s="34">
        <v>1</v>
      </c>
    </row>
    <row r="35" spans="1:4" ht="14.1" customHeight="1" x14ac:dyDescent="0.2">
      <c r="A35" s="252">
        <v>205</v>
      </c>
      <c r="B35" s="169" t="s">
        <v>512</v>
      </c>
      <c r="C35" s="170">
        <v>7</v>
      </c>
      <c r="D35" s="236">
        <v>0</v>
      </c>
    </row>
    <row r="36" spans="1:4" ht="14.1" customHeight="1" x14ac:dyDescent="0.2">
      <c r="A36" s="246">
        <v>213</v>
      </c>
      <c r="B36" s="163" t="s">
        <v>513</v>
      </c>
      <c r="C36" s="170">
        <v>1</v>
      </c>
      <c r="D36" s="236">
        <v>0</v>
      </c>
    </row>
    <row r="37" spans="1:4" ht="14.1" customHeight="1" x14ac:dyDescent="0.2">
      <c r="A37" s="252">
        <v>230</v>
      </c>
      <c r="B37" s="169" t="s">
        <v>514</v>
      </c>
      <c r="C37" s="170">
        <v>23</v>
      </c>
      <c r="D37" s="236">
        <v>4</v>
      </c>
    </row>
    <row r="38" spans="1:4" ht="14.1" customHeight="1" x14ac:dyDescent="0.2">
      <c r="A38" s="246">
        <v>231</v>
      </c>
      <c r="B38" s="163" t="s">
        <v>515</v>
      </c>
      <c r="C38" s="164">
        <v>32</v>
      </c>
      <c r="D38" s="236">
        <v>0</v>
      </c>
    </row>
    <row r="39" spans="1:4" ht="14.1" customHeight="1" x14ac:dyDescent="0.2">
      <c r="A39" s="252">
        <v>247</v>
      </c>
      <c r="B39" s="169" t="s">
        <v>216</v>
      </c>
      <c r="C39" s="170">
        <v>6</v>
      </c>
      <c r="D39" s="236">
        <v>2</v>
      </c>
    </row>
    <row r="40" spans="1:4" ht="14.1" customHeight="1" x14ac:dyDescent="0.2">
      <c r="A40" s="246">
        <v>251</v>
      </c>
      <c r="B40" s="163" t="s">
        <v>516</v>
      </c>
      <c r="C40" s="170">
        <v>15</v>
      </c>
      <c r="D40" s="236">
        <v>0</v>
      </c>
    </row>
    <row r="41" spans="1:4" ht="14.1" customHeight="1" x14ac:dyDescent="0.2">
      <c r="A41" s="246">
        <v>252</v>
      </c>
      <c r="B41" s="163" t="s">
        <v>517</v>
      </c>
      <c r="C41" s="170">
        <v>14</v>
      </c>
      <c r="D41" s="236">
        <v>0</v>
      </c>
    </row>
    <row r="42" spans="1:4" ht="14.1" customHeight="1" x14ac:dyDescent="0.2">
      <c r="A42" s="246">
        <v>253</v>
      </c>
      <c r="B42" s="163" t="s">
        <v>518</v>
      </c>
      <c r="C42" s="170">
        <v>1</v>
      </c>
      <c r="D42" s="236">
        <v>0</v>
      </c>
    </row>
    <row r="43" spans="1:4" ht="14.1" customHeight="1" x14ac:dyDescent="0.2">
      <c r="A43" s="252">
        <v>302</v>
      </c>
      <c r="B43" s="169" t="s">
        <v>183</v>
      </c>
      <c r="C43" s="170">
        <v>1652</v>
      </c>
      <c r="D43" s="236">
        <v>16</v>
      </c>
    </row>
    <row r="44" spans="1:4" ht="14.1" customHeight="1" x14ac:dyDescent="0.2">
      <c r="A44" s="246">
        <v>400</v>
      </c>
      <c r="B44" s="163" t="s">
        <v>519</v>
      </c>
      <c r="C44" s="170">
        <v>731</v>
      </c>
      <c r="D44" s="236">
        <v>13</v>
      </c>
    </row>
    <row r="45" spans="1:4" ht="14.1" customHeight="1" x14ac:dyDescent="0.2">
      <c r="A45" s="63">
        <v>401</v>
      </c>
      <c r="B45" s="103" t="s">
        <v>586</v>
      </c>
      <c r="C45" s="71" t="s">
        <v>35</v>
      </c>
      <c r="D45" s="34">
        <v>40</v>
      </c>
    </row>
    <row r="46" spans="1:4" ht="14.1" customHeight="1" x14ac:dyDescent="0.2">
      <c r="A46" s="63">
        <v>450</v>
      </c>
      <c r="B46" s="103" t="s">
        <v>529</v>
      </c>
      <c r="C46" s="71" t="s">
        <v>35</v>
      </c>
      <c r="D46" s="34">
        <v>50</v>
      </c>
    </row>
    <row r="47" spans="1:4" ht="14.1" customHeight="1" x14ac:dyDescent="0.2">
      <c r="A47" s="246">
        <v>507</v>
      </c>
      <c r="B47" s="163" t="s">
        <v>425</v>
      </c>
      <c r="C47" s="170">
        <v>83</v>
      </c>
      <c r="D47" s="236">
        <v>11</v>
      </c>
    </row>
    <row r="48" spans="1:4" ht="12" customHeight="1" x14ac:dyDescent="0.2">
      <c r="A48" s="246">
        <v>604</v>
      </c>
      <c r="B48" s="163" t="s">
        <v>520</v>
      </c>
      <c r="C48" s="170">
        <v>1</v>
      </c>
      <c r="D48" s="236">
        <v>2</v>
      </c>
    </row>
    <row r="49" spans="1:4" ht="12" customHeight="1" x14ac:dyDescent="0.2">
      <c r="A49" s="246">
        <v>728</v>
      </c>
      <c r="B49" s="163" t="s">
        <v>521</v>
      </c>
      <c r="C49" s="164">
        <v>5</v>
      </c>
      <c r="D49" s="236">
        <v>0</v>
      </c>
    </row>
    <row r="50" spans="1:4" ht="12" customHeight="1" x14ac:dyDescent="0.2">
      <c r="A50" s="246">
        <v>750</v>
      </c>
      <c r="B50" s="163" t="s">
        <v>426</v>
      </c>
      <c r="C50" s="164">
        <v>1</v>
      </c>
      <c r="D50" s="236">
        <v>7</v>
      </c>
    </row>
    <row r="51" spans="1:4" ht="12" customHeight="1" x14ac:dyDescent="0.2">
      <c r="A51" s="252">
        <v>801</v>
      </c>
      <c r="B51" s="169" t="s">
        <v>427</v>
      </c>
      <c r="C51" s="170">
        <v>12</v>
      </c>
      <c r="D51" s="236">
        <v>5</v>
      </c>
    </row>
    <row r="52" spans="1:4" ht="14.1" customHeight="1" x14ac:dyDescent="0.2">
      <c r="A52" s="75">
        <v>803</v>
      </c>
      <c r="B52" s="136" t="s">
        <v>531</v>
      </c>
      <c r="C52" s="135" t="s">
        <v>35</v>
      </c>
      <c r="D52" s="249">
        <v>2</v>
      </c>
    </row>
    <row r="53" spans="1:4" ht="12" customHeight="1" x14ac:dyDescent="0.2">
      <c r="A53" s="29" t="s">
        <v>525</v>
      </c>
    </row>
    <row r="54" spans="1:4" x14ac:dyDescent="0.2">
      <c r="A54" s="29" t="s">
        <v>526</v>
      </c>
    </row>
    <row r="55" spans="1:4" x14ac:dyDescent="0.2">
      <c r="A55" s="29" t="s">
        <v>524</v>
      </c>
    </row>
    <row r="56" spans="1:4" x14ac:dyDescent="0.2">
      <c r="A56" s="29" t="s">
        <v>522</v>
      </c>
    </row>
    <row r="57" spans="1:4" x14ac:dyDescent="0.2">
      <c r="A57" s="29" t="s">
        <v>523</v>
      </c>
    </row>
    <row r="59" spans="1:4" x14ac:dyDescent="0.2">
      <c r="A59" s="42" t="s">
        <v>594</v>
      </c>
    </row>
    <row r="60" spans="1:4" ht="12.75" customHeight="1" x14ac:dyDescent="0.2"/>
    <row r="61" spans="1:4" ht="12.75" customHeight="1" x14ac:dyDescent="0.2"/>
    <row r="62" spans="1:4" ht="12.75" customHeight="1" x14ac:dyDescent="0.2"/>
    <row r="63" spans="1:4" ht="12.75" customHeight="1" x14ac:dyDescent="0.2"/>
    <row r="64" spans="1:4" ht="12.75" customHeight="1" x14ac:dyDescent="0.2"/>
    <row r="65" ht="12.75" customHeight="1" x14ac:dyDescent="0.2"/>
    <row r="66" ht="13.5" customHeight="1" x14ac:dyDescent="0.2"/>
  </sheetData>
  <mergeCells count="4">
    <mergeCell ref="A2:A3"/>
    <mergeCell ref="B2:B3"/>
    <mergeCell ref="A4:D4"/>
    <mergeCell ref="C3:D3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H161"/>
  <sheetViews>
    <sheetView topLeftCell="A13" zoomScaleNormal="100" workbookViewId="0">
      <selection activeCell="C2" sqref="C2:D2"/>
    </sheetView>
  </sheetViews>
  <sheetFormatPr defaultColWidth="28.140625" defaultRowHeight="12" customHeight="1" x14ac:dyDescent="0.2"/>
  <cols>
    <col min="1" max="1" width="11.7109375" style="1" customWidth="1"/>
    <col min="2" max="2" width="60.7109375" style="1" customWidth="1"/>
    <col min="3" max="4" width="22.7109375" style="1" customWidth="1"/>
    <col min="5" max="5" width="6.5703125" style="1" customWidth="1"/>
    <col min="6" max="6" width="35.28515625" style="1" customWidth="1"/>
    <col min="7" max="7" width="7" style="1" customWidth="1"/>
    <col min="8" max="8" width="10.85546875" style="1" customWidth="1"/>
    <col min="9" max="16384" width="28.140625" style="1"/>
  </cols>
  <sheetData>
    <row r="1" spans="1:8" s="9" customFormat="1" ht="15" customHeight="1" x14ac:dyDescent="0.2">
      <c r="A1" s="32" t="s">
        <v>676</v>
      </c>
    </row>
    <row r="2" spans="1:8" s="9" customFormat="1" ht="15" customHeight="1" x14ac:dyDescent="0.2">
      <c r="A2" s="491" t="s">
        <v>236</v>
      </c>
      <c r="B2" s="442" t="s">
        <v>97</v>
      </c>
      <c r="C2" s="441" t="s">
        <v>490</v>
      </c>
      <c r="D2" s="434"/>
    </row>
    <row r="3" spans="1:8" s="9" customFormat="1" ht="15" customHeight="1" x14ac:dyDescent="0.2">
      <c r="A3" s="491"/>
      <c r="B3" s="442"/>
      <c r="C3" s="65">
        <v>2019</v>
      </c>
      <c r="D3" s="227">
        <v>2020</v>
      </c>
      <c r="E3"/>
      <c r="F3"/>
      <c r="G3"/>
      <c r="H3"/>
    </row>
    <row r="4" spans="1:8" ht="15" customHeight="1" x14ac:dyDescent="0.2">
      <c r="A4" s="145" t="s">
        <v>440</v>
      </c>
      <c r="B4" s="137" t="s">
        <v>600</v>
      </c>
      <c r="C4" s="112">
        <v>182</v>
      </c>
      <c r="D4" s="254">
        <v>2618</v>
      </c>
      <c r="E4"/>
      <c r="F4"/>
      <c r="G4"/>
      <c r="H4"/>
    </row>
    <row r="5" spans="1:8" ht="15" customHeight="1" x14ac:dyDescent="0.2">
      <c r="A5" s="146" t="s">
        <v>439</v>
      </c>
      <c r="B5" s="103" t="s">
        <v>194</v>
      </c>
      <c r="C5" s="68">
        <v>4</v>
      </c>
      <c r="D5" s="98">
        <v>13</v>
      </c>
      <c r="E5"/>
      <c r="F5"/>
      <c r="G5"/>
      <c r="H5"/>
    </row>
    <row r="6" spans="1:8" ht="15" customHeight="1" x14ac:dyDescent="0.2">
      <c r="A6" s="146" t="s">
        <v>436</v>
      </c>
      <c r="B6" s="103" t="s">
        <v>98</v>
      </c>
      <c r="C6" s="68">
        <v>47</v>
      </c>
      <c r="D6" s="98">
        <v>1582</v>
      </c>
      <c r="E6"/>
      <c r="F6"/>
      <c r="G6"/>
      <c r="H6"/>
    </row>
    <row r="7" spans="1:8" ht="15" customHeight="1" x14ac:dyDescent="0.2">
      <c r="A7" s="63">
        <v>20</v>
      </c>
      <c r="B7" s="103" t="s">
        <v>596</v>
      </c>
      <c r="C7" s="68" t="s">
        <v>35</v>
      </c>
      <c r="D7" s="98">
        <v>15</v>
      </c>
      <c r="E7"/>
      <c r="F7"/>
      <c r="G7"/>
      <c r="H7"/>
    </row>
    <row r="8" spans="1:8" ht="15" customHeight="1" x14ac:dyDescent="0.2">
      <c r="A8" s="146" t="s">
        <v>435</v>
      </c>
      <c r="B8" s="76" t="s">
        <v>177</v>
      </c>
      <c r="C8" s="68">
        <v>3</v>
      </c>
      <c r="D8" s="98">
        <v>46</v>
      </c>
      <c r="E8"/>
      <c r="F8"/>
      <c r="G8"/>
      <c r="H8"/>
    </row>
    <row r="9" spans="1:8" ht="15" customHeight="1" x14ac:dyDescent="0.2">
      <c r="A9" s="63">
        <v>27</v>
      </c>
      <c r="B9" s="103" t="s">
        <v>497</v>
      </c>
      <c r="C9" s="68" t="s">
        <v>35</v>
      </c>
      <c r="D9" s="98">
        <v>1</v>
      </c>
      <c r="E9"/>
      <c r="F9"/>
      <c r="G9"/>
      <c r="H9"/>
    </row>
    <row r="10" spans="1:8" ht="15" customHeight="1" x14ac:dyDescent="0.2">
      <c r="A10" s="146" t="s">
        <v>438</v>
      </c>
      <c r="B10" s="103" t="s">
        <v>99</v>
      </c>
      <c r="C10" s="142">
        <v>0</v>
      </c>
      <c r="D10" s="255">
        <v>0</v>
      </c>
      <c r="E10"/>
      <c r="F10"/>
      <c r="G10"/>
      <c r="H10"/>
    </row>
    <row r="11" spans="1:8" ht="15" customHeight="1" x14ac:dyDescent="0.2">
      <c r="A11" s="146" t="s">
        <v>437</v>
      </c>
      <c r="B11" s="103" t="s">
        <v>190</v>
      </c>
      <c r="C11" s="142">
        <v>0</v>
      </c>
      <c r="D11" s="255">
        <v>0</v>
      </c>
      <c r="E11"/>
      <c r="F11"/>
      <c r="G11"/>
      <c r="H11"/>
    </row>
    <row r="12" spans="1:8" ht="15" customHeight="1" x14ac:dyDescent="0.2">
      <c r="A12" s="146" t="s">
        <v>453</v>
      </c>
      <c r="B12" s="103" t="s">
        <v>212</v>
      </c>
      <c r="C12" s="142">
        <v>0</v>
      </c>
      <c r="D12" s="255">
        <v>0</v>
      </c>
      <c r="E12"/>
      <c r="F12"/>
      <c r="G12"/>
      <c r="H12"/>
    </row>
    <row r="13" spans="1:8" ht="15" customHeight="1" x14ac:dyDescent="0.2">
      <c r="A13" s="146" t="s">
        <v>449</v>
      </c>
      <c r="B13" s="103" t="s">
        <v>205</v>
      </c>
      <c r="C13" s="142">
        <v>0</v>
      </c>
      <c r="D13" s="255">
        <v>0</v>
      </c>
      <c r="E13"/>
      <c r="F13"/>
      <c r="G13"/>
      <c r="H13"/>
    </row>
    <row r="14" spans="1:8" ht="15" customHeight="1" x14ac:dyDescent="0.2">
      <c r="A14" s="146" t="s">
        <v>246</v>
      </c>
      <c r="B14" s="103" t="s">
        <v>101</v>
      </c>
      <c r="C14" s="68" t="s">
        <v>5</v>
      </c>
      <c r="D14" s="98">
        <v>200</v>
      </c>
      <c r="E14"/>
      <c r="F14"/>
      <c r="G14"/>
      <c r="H14"/>
    </row>
    <row r="15" spans="1:8" ht="15" customHeight="1" x14ac:dyDescent="0.2">
      <c r="A15" s="146" t="s">
        <v>446</v>
      </c>
      <c r="B15" s="103" t="s">
        <v>176</v>
      </c>
      <c r="C15" s="68">
        <v>20</v>
      </c>
      <c r="D15" s="98">
        <v>277</v>
      </c>
      <c r="E15"/>
      <c r="F15"/>
      <c r="G15"/>
      <c r="H15"/>
    </row>
    <row r="16" spans="1:8" ht="15" customHeight="1" x14ac:dyDescent="0.2">
      <c r="A16" s="146" t="s">
        <v>448</v>
      </c>
      <c r="B16" s="103" t="s">
        <v>178</v>
      </c>
      <c r="C16" s="68">
        <v>46</v>
      </c>
      <c r="D16" s="98">
        <v>10</v>
      </c>
      <c r="E16"/>
      <c r="F16"/>
      <c r="G16"/>
      <c r="H16"/>
    </row>
    <row r="17" spans="1:8" ht="15" customHeight="1" x14ac:dyDescent="0.2">
      <c r="A17" s="146" t="s">
        <v>452</v>
      </c>
      <c r="B17" s="103" t="s">
        <v>210</v>
      </c>
      <c r="C17" s="142">
        <v>0</v>
      </c>
      <c r="D17" s="98">
        <v>0</v>
      </c>
      <c r="E17"/>
      <c r="F17"/>
      <c r="G17"/>
      <c r="H17"/>
    </row>
    <row r="18" spans="1:8" ht="15" customHeight="1" x14ac:dyDescent="0.2">
      <c r="A18" s="146" t="s">
        <v>447</v>
      </c>
      <c r="B18" s="103" t="s">
        <v>202</v>
      </c>
      <c r="C18" s="68">
        <v>4</v>
      </c>
      <c r="D18" s="98">
        <v>313</v>
      </c>
      <c r="E18"/>
      <c r="F18"/>
      <c r="G18"/>
      <c r="H18"/>
    </row>
    <row r="19" spans="1:8" ht="15" customHeight="1" x14ac:dyDescent="0.2">
      <c r="A19" s="146" t="s">
        <v>245</v>
      </c>
      <c r="B19" s="103" t="s">
        <v>209</v>
      </c>
      <c r="C19" s="68" t="s">
        <v>5</v>
      </c>
      <c r="D19" s="98">
        <v>2</v>
      </c>
      <c r="E19"/>
      <c r="F19"/>
      <c r="G19"/>
      <c r="H19"/>
    </row>
    <row r="20" spans="1:8" ht="15" customHeight="1" x14ac:dyDescent="0.2">
      <c r="A20" s="146" t="s">
        <v>442</v>
      </c>
      <c r="B20" s="103" t="s">
        <v>100</v>
      </c>
      <c r="C20" s="142">
        <v>0</v>
      </c>
      <c r="D20" s="98">
        <v>3</v>
      </c>
      <c r="E20"/>
      <c r="F20"/>
      <c r="G20"/>
      <c r="H20"/>
    </row>
    <row r="21" spans="1:8" ht="15" customHeight="1" x14ac:dyDescent="0.2">
      <c r="A21" s="146" t="s">
        <v>451</v>
      </c>
      <c r="B21" s="103" t="s">
        <v>179</v>
      </c>
      <c r="C21" s="142">
        <v>0</v>
      </c>
      <c r="D21" s="98">
        <v>12</v>
      </c>
      <c r="E21"/>
      <c r="F21"/>
      <c r="G21"/>
      <c r="H21"/>
    </row>
    <row r="22" spans="1:8" ht="15" customHeight="1" x14ac:dyDescent="0.2">
      <c r="A22" s="146" t="s">
        <v>444</v>
      </c>
      <c r="B22" s="103" t="s">
        <v>208</v>
      </c>
      <c r="C22" s="142">
        <v>0</v>
      </c>
      <c r="D22" s="98">
        <v>0</v>
      </c>
      <c r="E22"/>
      <c r="F22"/>
      <c r="G22"/>
      <c r="H22"/>
    </row>
    <row r="23" spans="1:8" ht="15" customHeight="1" x14ac:dyDescent="0.2">
      <c r="A23" s="146" t="s">
        <v>441</v>
      </c>
      <c r="B23" s="103" t="s">
        <v>207</v>
      </c>
      <c r="C23" s="142">
        <v>0</v>
      </c>
      <c r="D23" s="98">
        <v>2</v>
      </c>
      <c r="E23"/>
      <c r="F23"/>
      <c r="G23"/>
      <c r="H23"/>
    </row>
    <row r="24" spans="1:8" ht="15" customHeight="1" x14ac:dyDescent="0.2">
      <c r="A24" s="146" t="s">
        <v>247</v>
      </c>
      <c r="B24" s="103" t="s">
        <v>206</v>
      </c>
      <c r="C24" s="142">
        <v>0</v>
      </c>
      <c r="D24" s="98">
        <v>2</v>
      </c>
      <c r="E24"/>
      <c r="F24"/>
      <c r="G24"/>
      <c r="H24"/>
    </row>
    <row r="25" spans="1:8" ht="15" customHeight="1" x14ac:dyDescent="0.2">
      <c r="A25" s="146" t="s">
        <v>450</v>
      </c>
      <c r="B25" s="103" t="s">
        <v>180</v>
      </c>
      <c r="C25" s="68">
        <v>43</v>
      </c>
      <c r="D25" s="98">
        <v>66</v>
      </c>
      <c r="E25"/>
      <c r="F25"/>
      <c r="G25"/>
      <c r="H25"/>
    </row>
    <row r="26" spans="1:8" ht="15" customHeight="1" x14ac:dyDescent="0.2">
      <c r="A26" s="146" t="s">
        <v>269</v>
      </c>
      <c r="B26" s="76" t="s">
        <v>211</v>
      </c>
      <c r="C26" s="142">
        <v>0</v>
      </c>
      <c r="D26" s="98">
        <v>0</v>
      </c>
      <c r="E26"/>
      <c r="F26"/>
      <c r="G26"/>
      <c r="H26"/>
    </row>
    <row r="27" spans="1:8" ht="15" customHeight="1" x14ac:dyDescent="0.2">
      <c r="A27" s="146" t="s">
        <v>251</v>
      </c>
      <c r="B27" s="103" t="s">
        <v>187</v>
      </c>
      <c r="C27" s="142">
        <v>0</v>
      </c>
      <c r="D27" s="98">
        <v>0</v>
      </c>
      <c r="E27"/>
      <c r="F27"/>
      <c r="G27"/>
      <c r="H27"/>
    </row>
    <row r="28" spans="1:8" ht="15" customHeight="1" x14ac:dyDescent="0.2">
      <c r="A28" s="146" t="s">
        <v>252</v>
      </c>
      <c r="B28" s="103" t="s">
        <v>103</v>
      </c>
      <c r="C28" s="142">
        <v>0</v>
      </c>
      <c r="D28" s="98">
        <v>2</v>
      </c>
      <c r="E28"/>
      <c r="F28"/>
      <c r="G28"/>
      <c r="H28"/>
    </row>
    <row r="29" spans="1:8" ht="15" customHeight="1" x14ac:dyDescent="0.2">
      <c r="A29" s="146" t="s">
        <v>272</v>
      </c>
      <c r="B29" s="103" t="s">
        <v>185</v>
      </c>
      <c r="C29" s="68" t="s">
        <v>5</v>
      </c>
      <c r="D29" s="98">
        <v>12</v>
      </c>
      <c r="E29"/>
      <c r="F29"/>
      <c r="G29"/>
      <c r="H29"/>
    </row>
    <row r="30" spans="1:8" ht="15" customHeight="1" x14ac:dyDescent="0.2">
      <c r="A30" s="146" t="s">
        <v>263</v>
      </c>
      <c r="B30" s="103" t="s">
        <v>265</v>
      </c>
      <c r="C30" s="68" t="s">
        <v>5</v>
      </c>
      <c r="D30" s="98">
        <v>623</v>
      </c>
      <c r="E30"/>
      <c r="F30"/>
      <c r="G30"/>
      <c r="H30"/>
    </row>
    <row r="31" spans="1:8" ht="15" customHeight="1" x14ac:dyDescent="0.2">
      <c r="A31" s="146" t="s">
        <v>262</v>
      </c>
      <c r="B31" s="103" t="s">
        <v>264</v>
      </c>
      <c r="C31" s="68" t="s">
        <v>5</v>
      </c>
      <c r="D31" s="98">
        <v>94</v>
      </c>
      <c r="E31"/>
      <c r="F31"/>
      <c r="G31"/>
      <c r="H31"/>
    </row>
    <row r="32" spans="1:8" ht="15" customHeight="1" x14ac:dyDescent="0.2">
      <c r="A32" s="146" t="s">
        <v>238</v>
      </c>
      <c r="B32" s="103" t="s">
        <v>102</v>
      </c>
      <c r="C32" s="68">
        <v>1</v>
      </c>
      <c r="D32" s="98">
        <v>17</v>
      </c>
      <c r="E32"/>
      <c r="F32"/>
      <c r="G32"/>
      <c r="H32"/>
    </row>
    <row r="33" spans="1:8" ht="15" customHeight="1" x14ac:dyDescent="0.2">
      <c r="A33" s="146" t="s">
        <v>244</v>
      </c>
      <c r="B33" s="103" t="s">
        <v>193</v>
      </c>
      <c r="C33" s="68">
        <v>1</v>
      </c>
      <c r="D33" s="98">
        <v>1</v>
      </c>
      <c r="E33"/>
      <c r="F33"/>
      <c r="G33"/>
      <c r="H33"/>
    </row>
    <row r="34" spans="1:8" ht="15" customHeight="1" x14ac:dyDescent="0.2">
      <c r="A34" s="146" t="s">
        <v>237</v>
      </c>
      <c r="B34" s="103" t="s">
        <v>192</v>
      </c>
      <c r="C34" s="68">
        <v>1</v>
      </c>
      <c r="D34" s="98">
        <v>1</v>
      </c>
      <c r="E34"/>
      <c r="F34"/>
      <c r="G34"/>
      <c r="H34"/>
    </row>
    <row r="35" spans="1:8" ht="15" customHeight="1" x14ac:dyDescent="0.2">
      <c r="A35" s="144">
        <v>187</v>
      </c>
      <c r="B35" s="103" t="s">
        <v>455</v>
      </c>
      <c r="C35" s="68" t="s">
        <v>5</v>
      </c>
      <c r="D35" s="98">
        <v>55</v>
      </c>
      <c r="E35"/>
      <c r="F35"/>
      <c r="G35"/>
      <c r="H35"/>
    </row>
    <row r="36" spans="1:8" ht="15" customHeight="1" x14ac:dyDescent="0.2">
      <c r="A36" s="146" t="s">
        <v>239</v>
      </c>
      <c r="B36" s="103" t="s">
        <v>204</v>
      </c>
      <c r="C36" s="142">
        <v>0</v>
      </c>
      <c r="D36" s="98">
        <v>6</v>
      </c>
      <c r="E36"/>
      <c r="F36"/>
      <c r="G36"/>
      <c r="H36"/>
    </row>
    <row r="37" spans="1:8" ht="15" customHeight="1" x14ac:dyDescent="0.2">
      <c r="A37" s="146" t="s">
        <v>271</v>
      </c>
      <c r="B37" s="103" t="s">
        <v>270</v>
      </c>
      <c r="C37" s="142">
        <v>0</v>
      </c>
      <c r="D37" s="98">
        <v>0</v>
      </c>
      <c r="E37"/>
      <c r="F37"/>
      <c r="G37"/>
      <c r="H37"/>
    </row>
    <row r="38" spans="1:8" ht="15" customHeight="1" x14ac:dyDescent="0.2">
      <c r="A38" s="146" t="s">
        <v>258</v>
      </c>
      <c r="B38" s="103" t="s">
        <v>186</v>
      </c>
      <c r="C38" s="142">
        <v>0</v>
      </c>
      <c r="D38" s="98">
        <v>7</v>
      </c>
      <c r="E38"/>
      <c r="F38"/>
      <c r="G38"/>
      <c r="H38"/>
    </row>
    <row r="39" spans="1:8" ht="15" customHeight="1" x14ac:dyDescent="0.2">
      <c r="A39" s="146" t="s">
        <v>260</v>
      </c>
      <c r="B39" s="103" t="s">
        <v>201</v>
      </c>
      <c r="C39" s="142">
        <v>0</v>
      </c>
      <c r="D39" s="98">
        <v>1</v>
      </c>
      <c r="E39"/>
      <c r="F39"/>
      <c r="G39"/>
      <c r="H39"/>
    </row>
    <row r="40" spans="1:8" ht="15" customHeight="1" x14ac:dyDescent="0.2">
      <c r="A40" s="146" t="s">
        <v>259</v>
      </c>
      <c r="B40" s="103" t="s">
        <v>200</v>
      </c>
      <c r="C40" s="142">
        <v>0</v>
      </c>
      <c r="D40" s="98">
        <v>0</v>
      </c>
      <c r="E40"/>
      <c r="F40"/>
      <c r="G40"/>
      <c r="H40"/>
    </row>
    <row r="41" spans="1:8" ht="15" customHeight="1" x14ac:dyDescent="0.2">
      <c r="A41" s="144">
        <v>247</v>
      </c>
      <c r="B41" s="103" t="s">
        <v>454</v>
      </c>
      <c r="C41" s="68">
        <v>2</v>
      </c>
      <c r="D41" s="98">
        <v>0</v>
      </c>
      <c r="E41"/>
      <c r="F41"/>
      <c r="G41"/>
      <c r="H41"/>
    </row>
    <row r="42" spans="1:8" ht="15" customHeight="1" x14ac:dyDescent="0.2">
      <c r="A42" s="146" t="s">
        <v>256</v>
      </c>
      <c r="B42" s="103" t="s">
        <v>257</v>
      </c>
      <c r="C42" s="68">
        <v>1</v>
      </c>
      <c r="D42" s="98">
        <v>23</v>
      </c>
      <c r="E42"/>
      <c r="F42"/>
      <c r="G42"/>
      <c r="H42"/>
    </row>
    <row r="43" spans="1:8" ht="15" customHeight="1" x14ac:dyDescent="0.2">
      <c r="A43" s="146" t="s">
        <v>254</v>
      </c>
      <c r="B43" s="103" t="s">
        <v>198</v>
      </c>
      <c r="C43" s="142">
        <v>0</v>
      </c>
      <c r="D43" s="98">
        <v>29</v>
      </c>
      <c r="E43"/>
      <c r="F43"/>
      <c r="G43"/>
      <c r="H43"/>
    </row>
    <row r="44" spans="1:8" ht="15" customHeight="1" x14ac:dyDescent="0.2">
      <c r="A44" s="146" t="s">
        <v>253</v>
      </c>
      <c r="B44" s="103" t="s">
        <v>181</v>
      </c>
      <c r="C44" s="142">
        <v>0</v>
      </c>
      <c r="D44" s="98">
        <v>6</v>
      </c>
      <c r="E44"/>
      <c r="F44"/>
      <c r="G44"/>
      <c r="H44"/>
    </row>
    <row r="45" spans="1:8" ht="15" customHeight="1" x14ac:dyDescent="0.2">
      <c r="A45" s="146" t="s">
        <v>255</v>
      </c>
      <c r="B45" s="103" t="s">
        <v>199</v>
      </c>
      <c r="C45" s="142">
        <v>0</v>
      </c>
      <c r="D45" s="98">
        <v>0</v>
      </c>
      <c r="E45"/>
      <c r="F45"/>
      <c r="G45"/>
      <c r="H45"/>
    </row>
    <row r="46" spans="1:8" ht="15" customHeight="1" x14ac:dyDescent="0.2">
      <c r="A46" s="146">
        <v>251</v>
      </c>
      <c r="B46" s="103" t="s">
        <v>189</v>
      </c>
      <c r="C46" s="142">
        <v>0</v>
      </c>
      <c r="D46" s="98">
        <v>13</v>
      </c>
      <c r="E46"/>
      <c r="F46"/>
      <c r="G46"/>
      <c r="H46"/>
    </row>
    <row r="47" spans="1:8" ht="15" customHeight="1" x14ac:dyDescent="0.2">
      <c r="A47" s="146">
        <v>252</v>
      </c>
      <c r="B47" s="103" t="s">
        <v>188</v>
      </c>
      <c r="C47" s="142">
        <v>0</v>
      </c>
      <c r="D47" s="98">
        <v>15</v>
      </c>
      <c r="E47"/>
      <c r="F47"/>
      <c r="G47"/>
      <c r="H47"/>
    </row>
    <row r="48" spans="1:8" ht="15" customHeight="1" x14ac:dyDescent="0.2">
      <c r="A48" s="63">
        <v>253</v>
      </c>
      <c r="B48" s="103" t="s">
        <v>597</v>
      </c>
      <c r="C48" s="68">
        <v>0</v>
      </c>
      <c r="D48" s="98">
        <v>1</v>
      </c>
      <c r="E48"/>
      <c r="F48"/>
      <c r="G48"/>
      <c r="H48"/>
    </row>
    <row r="49" spans="1:8" ht="14.1" customHeight="1" x14ac:dyDescent="0.2">
      <c r="A49" s="146" t="s">
        <v>243</v>
      </c>
      <c r="B49" s="103" t="s">
        <v>183</v>
      </c>
      <c r="C49" s="68">
        <v>12</v>
      </c>
      <c r="D49" s="98">
        <v>1664</v>
      </c>
      <c r="E49"/>
      <c r="F49"/>
      <c r="G49"/>
      <c r="H49"/>
    </row>
    <row r="50" spans="1:8" ht="14.1" customHeight="1" x14ac:dyDescent="0.2">
      <c r="A50" s="146" t="s">
        <v>242</v>
      </c>
      <c r="B50" s="103" t="s">
        <v>197</v>
      </c>
      <c r="C50" s="68">
        <v>13</v>
      </c>
      <c r="D50" s="98">
        <v>655</v>
      </c>
      <c r="E50"/>
      <c r="F50"/>
      <c r="G50"/>
      <c r="H50"/>
    </row>
    <row r="51" spans="1:8" ht="14.1" customHeight="1" x14ac:dyDescent="0.2">
      <c r="A51" s="146" t="s">
        <v>240</v>
      </c>
      <c r="B51" s="103" t="s">
        <v>195</v>
      </c>
      <c r="C51" s="68">
        <v>3</v>
      </c>
      <c r="D51" s="98">
        <v>75</v>
      </c>
      <c r="E51"/>
      <c r="F51"/>
      <c r="G51"/>
      <c r="H51"/>
    </row>
    <row r="52" spans="1:8" ht="15" customHeight="1" x14ac:dyDescent="0.2">
      <c r="A52" s="146" t="s">
        <v>241</v>
      </c>
      <c r="B52" s="103" t="s">
        <v>196</v>
      </c>
      <c r="C52" s="142">
        <v>0</v>
      </c>
      <c r="D52" s="98">
        <v>1</v>
      </c>
      <c r="E52"/>
      <c r="F52"/>
      <c r="G52"/>
      <c r="H52"/>
    </row>
    <row r="53" spans="1:8" ht="15" customHeight="1" x14ac:dyDescent="0.2">
      <c r="A53" s="146" t="s">
        <v>249</v>
      </c>
      <c r="B53" s="103" t="s">
        <v>104</v>
      </c>
      <c r="C53" s="142">
        <v>0</v>
      </c>
      <c r="D53" s="98">
        <v>5</v>
      </c>
      <c r="E53"/>
      <c r="F53"/>
      <c r="G53"/>
      <c r="H53"/>
    </row>
    <row r="54" spans="1:8" ht="14.1" customHeight="1" x14ac:dyDescent="0.2">
      <c r="A54" s="146" t="s">
        <v>273</v>
      </c>
      <c r="B54" s="103" t="s">
        <v>105</v>
      </c>
      <c r="C54" s="142">
        <v>0</v>
      </c>
      <c r="D54" s="98">
        <v>0</v>
      </c>
      <c r="E54"/>
      <c r="F54"/>
      <c r="G54"/>
      <c r="H54"/>
    </row>
    <row r="55" spans="1:8" ht="14.1" customHeight="1" x14ac:dyDescent="0.2">
      <c r="A55" s="146" t="s">
        <v>250</v>
      </c>
      <c r="B55" s="103" t="s">
        <v>106</v>
      </c>
      <c r="C55" s="142">
        <v>0</v>
      </c>
      <c r="D55" s="98">
        <v>0</v>
      </c>
      <c r="E55"/>
      <c r="F55"/>
      <c r="G55"/>
      <c r="H55"/>
    </row>
    <row r="56" spans="1:8" ht="14.1" customHeight="1" x14ac:dyDescent="0.2">
      <c r="A56" s="146" t="s">
        <v>248</v>
      </c>
      <c r="B56" s="103" t="s">
        <v>191</v>
      </c>
      <c r="C56" s="142">
        <v>0</v>
      </c>
      <c r="D56" s="98">
        <v>0</v>
      </c>
      <c r="E56"/>
      <c r="F56"/>
      <c r="G56"/>
      <c r="H56"/>
    </row>
    <row r="57" spans="1:8" ht="14.1" customHeight="1" x14ac:dyDescent="0.2">
      <c r="A57" s="146" t="s">
        <v>268</v>
      </c>
      <c r="B57" s="103" t="s">
        <v>203</v>
      </c>
      <c r="C57" s="68" t="s">
        <v>5</v>
      </c>
      <c r="D57" s="98">
        <v>1</v>
      </c>
      <c r="E57"/>
      <c r="F57"/>
      <c r="G57"/>
      <c r="H57"/>
    </row>
    <row r="58" spans="1:8" ht="14.1" customHeight="1" x14ac:dyDescent="0.2">
      <c r="A58" s="146" t="s">
        <v>267</v>
      </c>
      <c r="B58" s="103" t="s">
        <v>184</v>
      </c>
      <c r="C58" s="142">
        <v>0</v>
      </c>
      <c r="D58" s="98">
        <v>0</v>
      </c>
      <c r="E58"/>
      <c r="F58"/>
      <c r="G58"/>
    </row>
    <row r="59" spans="1:8" ht="14.1" customHeight="1" x14ac:dyDescent="0.2">
      <c r="A59" s="146" t="s">
        <v>266</v>
      </c>
      <c r="B59" s="103" t="s">
        <v>182</v>
      </c>
      <c r="C59" s="68">
        <v>4</v>
      </c>
      <c r="D59" s="98">
        <v>11</v>
      </c>
      <c r="E59"/>
      <c r="F59"/>
      <c r="G59"/>
    </row>
    <row r="60" spans="1:8" ht="14.1" customHeight="1" x14ac:dyDescent="0.2">
      <c r="A60" s="147" t="s">
        <v>261</v>
      </c>
      <c r="B60" s="136" t="s">
        <v>213</v>
      </c>
      <c r="C60" s="158">
        <v>0</v>
      </c>
      <c r="D60" s="94">
        <v>0</v>
      </c>
      <c r="E60"/>
      <c r="F60"/>
      <c r="G60"/>
    </row>
    <row r="61" spans="1:8" ht="12" customHeight="1" x14ac:dyDescent="0.2">
      <c r="A61" s="53" t="s">
        <v>327</v>
      </c>
      <c r="D61" s="2"/>
      <c r="E61"/>
      <c r="F61"/>
      <c r="G61"/>
    </row>
    <row r="62" spans="1:8" ht="12" customHeight="1" x14ac:dyDescent="0.2">
      <c r="A62" s="29" t="s">
        <v>217</v>
      </c>
      <c r="D62" s="2"/>
      <c r="E62"/>
      <c r="F62"/>
      <c r="G62"/>
    </row>
    <row r="63" spans="1:8" ht="12" customHeight="1" x14ac:dyDescent="0.2">
      <c r="A63" s="29"/>
      <c r="D63" s="2"/>
      <c r="E63"/>
      <c r="F63"/>
      <c r="G63"/>
    </row>
    <row r="68" spans="2:4" ht="12" customHeight="1" x14ac:dyDescent="0.2">
      <c r="B68"/>
      <c r="D68" s="10"/>
    </row>
    <row r="69" spans="2:4" ht="12" customHeight="1" x14ac:dyDescent="0.2">
      <c r="B69"/>
      <c r="D69" s="2"/>
    </row>
    <row r="70" spans="2:4" s="9" customFormat="1" ht="12" customHeight="1" x14ac:dyDescent="0.2">
      <c r="B70"/>
      <c r="D70" s="2"/>
    </row>
    <row r="71" spans="2:4" s="9" customFormat="1" ht="12" customHeight="1" x14ac:dyDescent="0.2">
      <c r="B71"/>
      <c r="D71" s="22"/>
    </row>
    <row r="72" spans="2:4" ht="12" customHeight="1" x14ac:dyDescent="0.2">
      <c r="B72"/>
      <c r="D72" s="10"/>
    </row>
    <row r="73" spans="2:4" ht="12" customHeight="1" x14ac:dyDescent="0.2">
      <c r="B73"/>
      <c r="D73" s="2"/>
    </row>
    <row r="74" spans="2:4" ht="12" customHeight="1" x14ac:dyDescent="0.2">
      <c r="B74"/>
      <c r="D74" s="2"/>
    </row>
    <row r="75" spans="2:4" ht="12" customHeight="1" x14ac:dyDescent="0.2">
      <c r="B75"/>
      <c r="D75" s="2"/>
    </row>
    <row r="76" spans="2:4" ht="12" customHeight="1" x14ac:dyDescent="0.2">
      <c r="B76"/>
      <c r="D76" s="2"/>
    </row>
    <row r="77" spans="2:4" ht="12" customHeight="1" x14ac:dyDescent="0.2">
      <c r="B77"/>
      <c r="D77" s="2"/>
    </row>
    <row r="78" spans="2:4" ht="12" customHeight="1" x14ac:dyDescent="0.2">
      <c r="B78"/>
      <c r="D78" s="2"/>
    </row>
    <row r="79" spans="2:4" ht="12" customHeight="1" x14ac:dyDescent="0.2">
      <c r="B79"/>
      <c r="D79" s="2"/>
    </row>
    <row r="80" spans="2:4" ht="12" customHeight="1" x14ac:dyDescent="0.2">
      <c r="B80"/>
      <c r="D80" s="2"/>
    </row>
    <row r="81" spans="2:4" ht="12" customHeight="1" x14ac:dyDescent="0.2">
      <c r="B81"/>
      <c r="D81" s="2"/>
    </row>
    <row r="82" spans="2:4" ht="12" customHeight="1" x14ac:dyDescent="0.2">
      <c r="B82"/>
      <c r="D82" s="2"/>
    </row>
    <row r="83" spans="2:4" ht="12" customHeight="1" x14ac:dyDescent="0.2">
      <c r="B83"/>
      <c r="D83" s="2"/>
    </row>
    <row r="84" spans="2:4" ht="12" customHeight="1" x14ac:dyDescent="0.2">
      <c r="B84"/>
      <c r="D84" s="2"/>
    </row>
    <row r="85" spans="2:4" ht="12" customHeight="1" x14ac:dyDescent="0.2">
      <c r="B85"/>
      <c r="D85" s="2"/>
    </row>
    <row r="86" spans="2:4" ht="12" customHeight="1" x14ac:dyDescent="0.2">
      <c r="B86"/>
      <c r="D86" s="2"/>
    </row>
    <row r="87" spans="2:4" ht="12" customHeight="1" x14ac:dyDescent="0.2">
      <c r="B87"/>
      <c r="D87" s="2"/>
    </row>
    <row r="88" spans="2:4" ht="12" customHeight="1" x14ac:dyDescent="0.2">
      <c r="B88"/>
      <c r="D88" s="2"/>
    </row>
    <row r="89" spans="2:4" ht="12" customHeight="1" x14ac:dyDescent="0.2">
      <c r="B89"/>
      <c r="D89" s="2"/>
    </row>
    <row r="90" spans="2:4" ht="12" customHeight="1" x14ac:dyDescent="0.2">
      <c r="B90"/>
      <c r="D90" s="2"/>
    </row>
    <row r="91" spans="2:4" ht="12" customHeight="1" x14ac:dyDescent="0.2">
      <c r="B91"/>
      <c r="D91" s="2"/>
    </row>
    <row r="92" spans="2:4" ht="12" customHeight="1" x14ac:dyDescent="0.2">
      <c r="B92"/>
      <c r="D92" s="2"/>
    </row>
    <row r="93" spans="2:4" ht="12" customHeight="1" x14ac:dyDescent="0.2">
      <c r="B93"/>
      <c r="D93" s="2"/>
    </row>
    <row r="94" spans="2:4" ht="12" customHeight="1" x14ac:dyDescent="0.2">
      <c r="B94"/>
      <c r="D94" s="2"/>
    </row>
    <row r="95" spans="2:4" ht="12" customHeight="1" x14ac:dyDescent="0.2">
      <c r="B95"/>
      <c r="D95" s="2"/>
    </row>
    <row r="96" spans="2:4" ht="12" customHeight="1" x14ac:dyDescent="0.2">
      <c r="B96"/>
      <c r="D96" s="2"/>
    </row>
    <row r="97" spans="2:6" ht="12" customHeight="1" x14ac:dyDescent="0.2">
      <c r="B97"/>
      <c r="D97" s="2"/>
    </row>
    <row r="98" spans="2:6" ht="12" customHeight="1" x14ac:dyDescent="0.2">
      <c r="B98"/>
      <c r="D98" s="2"/>
    </row>
    <row r="99" spans="2:6" ht="12" customHeight="1" x14ac:dyDescent="0.2">
      <c r="B99"/>
      <c r="D99" s="2"/>
    </row>
    <row r="100" spans="2:6" ht="12" customHeight="1" x14ac:dyDescent="0.2">
      <c r="B100"/>
      <c r="D100" s="2"/>
    </row>
    <row r="101" spans="2:6" ht="12" customHeight="1" x14ac:dyDescent="0.2">
      <c r="B101"/>
      <c r="D101" s="2"/>
    </row>
    <row r="102" spans="2:6" ht="12" customHeight="1" x14ac:dyDescent="0.2">
      <c r="B102"/>
      <c r="D102" s="2"/>
    </row>
    <row r="103" spans="2:6" ht="12" customHeight="1" x14ac:dyDescent="0.2">
      <c r="B103"/>
      <c r="D103" s="2"/>
    </row>
    <row r="104" spans="2:6" ht="12" customHeight="1" x14ac:dyDescent="0.2">
      <c r="B104"/>
      <c r="D104" s="2"/>
    </row>
    <row r="105" spans="2:6" ht="12" customHeight="1" x14ac:dyDescent="0.2">
      <c r="B105"/>
      <c r="D105" s="2"/>
    </row>
    <row r="106" spans="2:6" ht="12" customHeight="1" x14ac:dyDescent="0.2">
      <c r="B106"/>
      <c r="D106" s="2"/>
    </row>
    <row r="107" spans="2:6" ht="12" customHeight="1" x14ac:dyDescent="0.2">
      <c r="B107"/>
      <c r="D107" s="30"/>
      <c r="E107" s="14"/>
      <c r="F107" s="14"/>
    </row>
    <row r="108" spans="2:6" ht="12" customHeight="1" x14ac:dyDescent="0.2">
      <c r="B108"/>
      <c r="D108" s="30"/>
      <c r="E108" s="14"/>
      <c r="F108" s="14"/>
    </row>
    <row r="109" spans="2:6" ht="12" customHeight="1" x14ac:dyDescent="0.2">
      <c r="B109"/>
      <c r="D109" s="2"/>
    </row>
    <row r="110" spans="2:6" ht="12" customHeight="1" x14ac:dyDescent="0.2">
      <c r="B110"/>
      <c r="D110" s="2"/>
    </row>
    <row r="111" spans="2:6" ht="12" customHeight="1" x14ac:dyDescent="0.2">
      <c r="B111"/>
      <c r="D111" s="2"/>
    </row>
    <row r="112" spans="2:6" ht="12" customHeight="1" x14ac:dyDescent="0.2">
      <c r="B112"/>
      <c r="D112" s="10"/>
    </row>
    <row r="113" spans="2:6" ht="12" customHeight="1" x14ac:dyDescent="0.2">
      <c r="B113"/>
      <c r="D113" s="30"/>
    </row>
    <row r="114" spans="2:6" ht="12" customHeight="1" x14ac:dyDescent="0.2">
      <c r="B114"/>
      <c r="D114" s="30"/>
    </row>
    <row r="115" spans="2:6" ht="12" customHeight="1" x14ac:dyDescent="0.2">
      <c r="B115"/>
      <c r="D115" s="2"/>
    </row>
    <row r="116" spans="2:6" ht="12" customHeight="1" x14ac:dyDescent="0.2">
      <c r="B116"/>
      <c r="D116" s="2"/>
    </row>
    <row r="117" spans="2:6" ht="12" customHeight="1" x14ac:dyDescent="0.2">
      <c r="B117"/>
      <c r="D117" s="2"/>
    </row>
    <row r="118" spans="2:6" ht="12" customHeight="1" x14ac:dyDescent="0.2">
      <c r="B118" s="20"/>
      <c r="D118" s="30"/>
    </row>
    <row r="119" spans="2:6" ht="12" customHeight="1" x14ac:dyDescent="0.2">
      <c r="B119" s="20"/>
      <c r="D119" s="2"/>
    </row>
    <row r="120" spans="2:6" ht="12" customHeight="1" x14ac:dyDescent="0.2">
      <c r="B120" s="20"/>
      <c r="D120" s="2"/>
    </row>
    <row r="121" spans="2:6" ht="12" customHeight="1" x14ac:dyDescent="0.2">
      <c r="B121" s="20"/>
      <c r="D121" s="2"/>
    </row>
    <row r="122" spans="2:6" ht="12" customHeight="1" x14ac:dyDescent="0.2">
      <c r="B122" s="20"/>
      <c r="D122" s="2"/>
    </row>
    <row r="123" spans="2:6" ht="12" customHeight="1" x14ac:dyDescent="0.2">
      <c r="B123" s="20"/>
      <c r="D123" s="30"/>
      <c r="E123" s="14"/>
      <c r="F123" s="14"/>
    </row>
    <row r="124" spans="2:6" ht="12" customHeight="1" x14ac:dyDescent="0.2">
      <c r="B124" s="20"/>
      <c r="D124" s="30"/>
      <c r="E124" s="14"/>
      <c r="F124" s="14"/>
    </row>
    <row r="125" spans="2:6" ht="12" customHeight="1" x14ac:dyDescent="0.2">
      <c r="B125" s="20"/>
      <c r="D125" s="2"/>
    </row>
    <row r="126" spans="2:6" ht="12" customHeight="1" x14ac:dyDescent="0.2">
      <c r="B126" s="20"/>
      <c r="D126" s="2"/>
    </row>
    <row r="127" spans="2:6" ht="12" customHeight="1" x14ac:dyDescent="0.2">
      <c r="B127" s="20"/>
      <c r="D127" s="31"/>
    </row>
    <row r="128" spans="2:6" ht="12" customHeight="1" x14ac:dyDescent="0.2">
      <c r="B128" s="20"/>
      <c r="D128" s="31"/>
    </row>
    <row r="129" spans="2:4" ht="12" customHeight="1" x14ac:dyDescent="0.2">
      <c r="B129" s="2"/>
      <c r="D129" s="2"/>
    </row>
    <row r="130" spans="2:4" s="7" customFormat="1" ht="12" customHeight="1" x14ac:dyDescent="0.2">
      <c r="B130" s="6"/>
      <c r="D130" s="1"/>
    </row>
    <row r="131" spans="2:4" s="7" customFormat="1" ht="12" customHeight="1" x14ac:dyDescent="0.2">
      <c r="B131" s="6"/>
      <c r="D131" s="6"/>
    </row>
    <row r="132" spans="2:4" s="21" customFormat="1" ht="12" customHeight="1" x14ac:dyDescent="0.2">
      <c r="D132" s="6"/>
    </row>
    <row r="133" spans="2:4" s="18" customFormat="1" ht="12" customHeight="1" x14ac:dyDescent="0.2">
      <c r="B133" s="21"/>
      <c r="D133" s="21"/>
    </row>
    <row r="134" spans="2:4" ht="12" customHeight="1" x14ac:dyDescent="0.2">
      <c r="D134" s="21"/>
    </row>
    <row r="160" spans="8:8" ht="12" customHeight="1" x14ac:dyDescent="0.2">
      <c r="H160" s="1">
        <v>129</v>
      </c>
    </row>
    <row r="161" spans="8:8" ht="12" customHeight="1" x14ac:dyDescent="0.2">
      <c r="H161" s="1">
        <v>732</v>
      </c>
    </row>
  </sheetData>
  <mergeCells count="3">
    <mergeCell ref="B2:B3"/>
    <mergeCell ref="A2:A3"/>
    <mergeCell ref="C2:D2"/>
  </mergeCells>
  <phoneticPr fontId="3" type="noConversion"/>
  <conditionalFormatting sqref="B7">
    <cfRule type="duplicateValues" dxfId="4" priority="4"/>
  </conditionalFormatting>
  <conditionalFormatting sqref="A7">
    <cfRule type="duplicateValues" dxfId="3" priority="5"/>
  </conditionalFormatting>
  <conditionalFormatting sqref="B9">
    <cfRule type="duplicateValues" dxfId="2" priority="2"/>
  </conditionalFormatting>
  <conditionalFormatting sqref="A9">
    <cfRule type="duplicateValues" dxfId="1" priority="3"/>
  </conditionalFormatting>
  <conditionalFormatting sqref="A48">
    <cfRule type="duplicateValues" dxfId="0" priority="1"/>
  </conditionalFormatting>
  <pageMargins left="0.19" right="0.24" top="0.1" bottom="0.14000000000000001" header="0.13" footer="0.1"/>
  <pageSetup paperSize="9" orientation="portrait" r:id="rId1"/>
  <headerFooter alignWithMargins="0"/>
  <ignoredErrors>
    <ignoredError sqref="A4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67"/>
  <sheetViews>
    <sheetView topLeftCell="A25" workbookViewId="0">
      <selection activeCell="C15" sqref="C15"/>
    </sheetView>
  </sheetViews>
  <sheetFormatPr defaultRowHeight="12.75" x14ac:dyDescent="0.2"/>
  <cols>
    <col min="1" max="1" width="10" customWidth="1"/>
    <col min="2" max="2" width="50" customWidth="1"/>
    <col min="3" max="4" width="20.7109375" customWidth="1"/>
    <col min="6" max="6" width="11.140625" customWidth="1"/>
  </cols>
  <sheetData>
    <row r="1" spans="1:6" ht="15" customHeight="1" x14ac:dyDescent="0.2">
      <c r="A1" s="32" t="s">
        <v>677</v>
      </c>
      <c r="B1" s="9"/>
      <c r="C1" s="9"/>
      <c r="D1" s="9"/>
      <c r="E1" s="9"/>
      <c r="F1" s="9"/>
    </row>
    <row r="2" spans="1:6" ht="15" customHeight="1" x14ac:dyDescent="0.2">
      <c r="A2" s="491" t="s">
        <v>236</v>
      </c>
      <c r="B2" s="442" t="s">
        <v>97</v>
      </c>
      <c r="C2" s="152">
        <v>2019</v>
      </c>
      <c r="D2" s="227" t="s">
        <v>595</v>
      </c>
    </row>
    <row r="3" spans="1:6" ht="15" customHeight="1" x14ac:dyDescent="0.2">
      <c r="A3" s="491"/>
      <c r="B3" s="442"/>
      <c r="C3" s="441" t="s">
        <v>532</v>
      </c>
      <c r="D3" s="434"/>
    </row>
    <row r="4" spans="1:6" x14ac:dyDescent="0.2">
      <c r="A4" s="245">
        <v>11</v>
      </c>
      <c r="B4" s="161" t="s">
        <v>434</v>
      </c>
      <c r="C4" s="162">
        <v>1</v>
      </c>
      <c r="D4" s="92">
        <v>6</v>
      </c>
    </row>
    <row r="5" spans="1:6" x14ac:dyDescent="0.2">
      <c r="A5" s="63">
        <v>12</v>
      </c>
      <c r="B5" s="103" t="s">
        <v>580</v>
      </c>
      <c r="C5" s="71" t="s">
        <v>35</v>
      </c>
      <c r="D5" s="93">
        <v>1</v>
      </c>
    </row>
    <row r="6" spans="1:6" x14ac:dyDescent="0.2">
      <c r="A6" s="246">
        <v>19</v>
      </c>
      <c r="B6" s="163" t="s">
        <v>494</v>
      </c>
      <c r="C6" s="164">
        <v>11</v>
      </c>
      <c r="D6" s="93">
        <v>225</v>
      </c>
    </row>
    <row r="7" spans="1:6" x14ac:dyDescent="0.2">
      <c r="A7" s="244">
        <v>23</v>
      </c>
      <c r="B7" s="138" t="s">
        <v>428</v>
      </c>
      <c r="C7" s="71" t="s">
        <v>35</v>
      </c>
      <c r="D7" s="148">
        <v>9</v>
      </c>
    </row>
    <row r="8" spans="1:6" x14ac:dyDescent="0.2">
      <c r="A8" s="63">
        <v>28</v>
      </c>
      <c r="B8" s="103" t="s">
        <v>581</v>
      </c>
      <c r="C8" s="71" t="s">
        <v>35</v>
      </c>
      <c r="D8" s="148">
        <v>55</v>
      </c>
    </row>
    <row r="9" spans="1:6" x14ac:dyDescent="0.2">
      <c r="A9" s="63">
        <v>35</v>
      </c>
      <c r="B9" s="103" t="s">
        <v>582</v>
      </c>
      <c r="C9" s="71" t="s">
        <v>35</v>
      </c>
      <c r="D9" s="148">
        <v>12</v>
      </c>
    </row>
    <row r="10" spans="1:6" x14ac:dyDescent="0.2">
      <c r="A10" s="63">
        <v>36</v>
      </c>
      <c r="B10" s="103" t="s">
        <v>420</v>
      </c>
      <c r="C10" s="71" t="s">
        <v>35</v>
      </c>
      <c r="D10" s="148">
        <v>1</v>
      </c>
    </row>
    <row r="11" spans="1:6" x14ac:dyDescent="0.2">
      <c r="A11" s="246">
        <v>45</v>
      </c>
      <c r="B11" s="163" t="s">
        <v>421</v>
      </c>
      <c r="C11" s="164">
        <v>15</v>
      </c>
      <c r="D11" s="93">
        <v>185</v>
      </c>
    </row>
    <row r="12" spans="1:6" x14ac:dyDescent="0.2">
      <c r="A12" s="246">
        <v>46</v>
      </c>
      <c r="B12" s="163" t="s">
        <v>176</v>
      </c>
      <c r="C12" s="164" t="s">
        <v>5</v>
      </c>
      <c r="D12" s="93">
        <v>19</v>
      </c>
    </row>
    <row r="13" spans="1:6" x14ac:dyDescent="0.2">
      <c r="A13" s="246">
        <v>47</v>
      </c>
      <c r="B13" s="163" t="s">
        <v>422</v>
      </c>
      <c r="C13" s="164">
        <v>1</v>
      </c>
      <c r="D13" s="93">
        <v>3</v>
      </c>
    </row>
    <row r="14" spans="1:6" x14ac:dyDescent="0.2">
      <c r="A14" s="246">
        <v>60</v>
      </c>
      <c r="B14" s="163" t="s">
        <v>499</v>
      </c>
      <c r="C14" s="164" t="s">
        <v>5</v>
      </c>
      <c r="D14" s="93">
        <v>4</v>
      </c>
    </row>
    <row r="15" spans="1:6" x14ac:dyDescent="0.2">
      <c r="A15" s="246">
        <v>76</v>
      </c>
      <c r="B15" s="163" t="s">
        <v>423</v>
      </c>
      <c r="C15" s="164" t="s">
        <v>5</v>
      </c>
      <c r="D15" s="93">
        <v>7</v>
      </c>
    </row>
    <row r="16" spans="1:6" x14ac:dyDescent="0.2">
      <c r="A16" s="63">
        <v>78</v>
      </c>
      <c r="B16" s="103" t="s">
        <v>500</v>
      </c>
      <c r="C16" s="71" t="s">
        <v>35</v>
      </c>
      <c r="D16" s="148">
        <v>2</v>
      </c>
    </row>
    <row r="17" spans="1:4" x14ac:dyDescent="0.2">
      <c r="A17" s="63">
        <v>79</v>
      </c>
      <c r="B17" s="103" t="s">
        <v>501</v>
      </c>
      <c r="C17" s="71" t="s">
        <v>35</v>
      </c>
      <c r="D17" s="148">
        <v>6</v>
      </c>
    </row>
    <row r="18" spans="1:4" x14ac:dyDescent="0.2">
      <c r="A18" s="63">
        <v>108</v>
      </c>
      <c r="B18" s="103" t="s">
        <v>583</v>
      </c>
      <c r="C18" s="71" t="s">
        <v>35</v>
      </c>
      <c r="D18" s="148">
        <v>1</v>
      </c>
    </row>
    <row r="19" spans="1:4" x14ac:dyDescent="0.2">
      <c r="A19" s="246">
        <v>125</v>
      </c>
      <c r="B19" s="163" t="s">
        <v>527</v>
      </c>
      <c r="C19" s="164" t="s">
        <v>5</v>
      </c>
      <c r="D19" s="93">
        <v>2</v>
      </c>
    </row>
    <row r="20" spans="1:4" x14ac:dyDescent="0.2">
      <c r="A20" s="63">
        <v>132</v>
      </c>
      <c r="B20" s="103" t="s">
        <v>187</v>
      </c>
      <c r="C20" s="71" t="s">
        <v>35</v>
      </c>
      <c r="D20" s="148">
        <v>1</v>
      </c>
    </row>
    <row r="21" spans="1:4" x14ac:dyDescent="0.2">
      <c r="A21" s="63">
        <v>167</v>
      </c>
      <c r="B21" s="103" t="s">
        <v>429</v>
      </c>
      <c r="C21" s="71" t="s">
        <v>35</v>
      </c>
      <c r="D21" s="148">
        <v>2</v>
      </c>
    </row>
    <row r="22" spans="1:4" x14ac:dyDescent="0.2">
      <c r="A22" s="246">
        <v>171</v>
      </c>
      <c r="B22" s="163" t="s">
        <v>504</v>
      </c>
      <c r="C22" s="164">
        <v>4</v>
      </c>
      <c r="D22" s="93">
        <v>21</v>
      </c>
    </row>
    <row r="23" spans="1:4" x14ac:dyDescent="0.2">
      <c r="A23" s="63">
        <v>181</v>
      </c>
      <c r="B23" s="103" t="s">
        <v>589</v>
      </c>
      <c r="C23" s="71" t="s">
        <v>35</v>
      </c>
      <c r="D23" s="148">
        <v>21</v>
      </c>
    </row>
    <row r="24" spans="1:4" x14ac:dyDescent="0.2">
      <c r="A24" s="246">
        <v>182</v>
      </c>
      <c r="B24" s="163" t="s">
        <v>508</v>
      </c>
      <c r="C24" s="164" t="s">
        <v>5</v>
      </c>
      <c r="D24" s="93">
        <v>3</v>
      </c>
    </row>
    <row r="25" spans="1:4" x14ac:dyDescent="0.2">
      <c r="A25" s="243">
        <v>185</v>
      </c>
      <c r="B25" s="247" t="s">
        <v>590</v>
      </c>
      <c r="C25" s="71" t="s">
        <v>35</v>
      </c>
      <c r="D25" s="148">
        <v>2</v>
      </c>
    </row>
    <row r="26" spans="1:4" x14ac:dyDescent="0.2">
      <c r="A26" s="243">
        <v>188</v>
      </c>
      <c r="B26" s="247" t="s">
        <v>591</v>
      </c>
      <c r="C26" s="71" t="s">
        <v>35</v>
      </c>
      <c r="D26" s="148">
        <v>1</v>
      </c>
    </row>
    <row r="27" spans="1:4" x14ac:dyDescent="0.2">
      <c r="A27" s="246">
        <v>189</v>
      </c>
      <c r="B27" s="163" t="s">
        <v>424</v>
      </c>
      <c r="C27" s="164" t="s">
        <v>5</v>
      </c>
      <c r="D27" s="93">
        <v>2</v>
      </c>
    </row>
    <row r="28" spans="1:4" x14ac:dyDescent="0.2">
      <c r="A28" s="246">
        <v>190</v>
      </c>
      <c r="B28" s="163" t="s">
        <v>528</v>
      </c>
      <c r="C28" s="164">
        <v>3</v>
      </c>
      <c r="D28" s="93">
        <v>5</v>
      </c>
    </row>
    <row r="29" spans="1:4" ht="12" customHeight="1" x14ac:dyDescent="0.2">
      <c r="A29" s="63">
        <v>205</v>
      </c>
      <c r="B29" s="103" t="s">
        <v>512</v>
      </c>
      <c r="C29" s="71" t="s">
        <v>35</v>
      </c>
      <c r="D29" s="148">
        <v>13</v>
      </c>
    </row>
    <row r="30" spans="1:4" ht="12" customHeight="1" x14ac:dyDescent="0.2">
      <c r="A30" s="63">
        <v>213</v>
      </c>
      <c r="B30" s="103" t="s">
        <v>513</v>
      </c>
      <c r="C30" s="71" t="s">
        <v>35</v>
      </c>
      <c r="D30" s="148">
        <v>2</v>
      </c>
    </row>
    <row r="31" spans="1:4" ht="12" customHeight="1" x14ac:dyDescent="0.2">
      <c r="A31" s="63">
        <v>221</v>
      </c>
      <c r="B31" s="103" t="s">
        <v>584</v>
      </c>
      <c r="C31" s="71" t="s">
        <v>35</v>
      </c>
      <c r="D31" s="148">
        <v>1</v>
      </c>
    </row>
    <row r="32" spans="1:4" ht="12" customHeight="1" x14ac:dyDescent="0.2">
      <c r="A32" s="246">
        <v>230</v>
      </c>
      <c r="B32" s="163" t="s">
        <v>514</v>
      </c>
      <c r="C32" s="164">
        <v>99</v>
      </c>
      <c r="D32" s="93">
        <v>35</v>
      </c>
    </row>
    <row r="33" spans="1:4" ht="12" customHeight="1" x14ac:dyDescent="0.2">
      <c r="A33" s="246">
        <v>231</v>
      </c>
      <c r="B33" s="163" t="s">
        <v>515</v>
      </c>
      <c r="C33" s="164" t="s">
        <v>5</v>
      </c>
      <c r="D33" s="93">
        <v>33</v>
      </c>
    </row>
    <row r="34" spans="1:4" x14ac:dyDescent="0.2">
      <c r="A34" s="246">
        <v>247</v>
      </c>
      <c r="B34" s="163" t="s">
        <v>216</v>
      </c>
      <c r="C34" s="164">
        <v>87</v>
      </c>
      <c r="D34" s="93">
        <v>11</v>
      </c>
    </row>
    <row r="35" spans="1:4" x14ac:dyDescent="0.2">
      <c r="A35" s="63">
        <v>248</v>
      </c>
      <c r="B35" s="103" t="s">
        <v>585</v>
      </c>
      <c r="C35" s="71" t="s">
        <v>35</v>
      </c>
      <c r="D35" s="148">
        <v>3</v>
      </c>
    </row>
    <row r="36" spans="1:4" x14ac:dyDescent="0.2">
      <c r="A36" s="246">
        <v>251</v>
      </c>
      <c r="B36" s="163" t="s">
        <v>516</v>
      </c>
      <c r="C36" s="164" t="s">
        <v>5</v>
      </c>
      <c r="D36" s="93">
        <v>22</v>
      </c>
    </row>
    <row r="37" spans="1:4" x14ac:dyDescent="0.2">
      <c r="A37" s="63">
        <v>252</v>
      </c>
      <c r="B37" s="103" t="s">
        <v>592</v>
      </c>
      <c r="C37" s="71" t="s">
        <v>35</v>
      </c>
      <c r="D37" s="148">
        <v>8</v>
      </c>
    </row>
    <row r="38" spans="1:4" ht="12.75" customHeight="1" x14ac:dyDescent="0.2">
      <c r="A38" s="246">
        <v>302</v>
      </c>
      <c r="B38" s="163" t="s">
        <v>183</v>
      </c>
      <c r="C38" s="164">
        <v>62</v>
      </c>
      <c r="D38" s="93">
        <v>1124</v>
      </c>
    </row>
    <row r="39" spans="1:4" ht="12.75" customHeight="1" x14ac:dyDescent="0.2">
      <c r="A39" s="246">
        <v>400</v>
      </c>
      <c r="B39" s="163" t="s">
        <v>519</v>
      </c>
      <c r="C39" s="164">
        <v>43</v>
      </c>
      <c r="D39" s="93">
        <v>812</v>
      </c>
    </row>
    <row r="40" spans="1:4" ht="12.75" customHeight="1" x14ac:dyDescent="0.2">
      <c r="A40" s="63">
        <v>401</v>
      </c>
      <c r="B40" s="103" t="s">
        <v>586</v>
      </c>
      <c r="C40" s="71" t="s">
        <v>35</v>
      </c>
      <c r="D40" s="148">
        <v>39</v>
      </c>
    </row>
    <row r="41" spans="1:4" ht="12.75" customHeight="1" x14ac:dyDescent="0.2">
      <c r="A41" s="246">
        <v>450</v>
      </c>
      <c r="B41" s="163" t="s">
        <v>529</v>
      </c>
      <c r="C41" s="164">
        <v>46</v>
      </c>
      <c r="D41" s="93">
        <v>114</v>
      </c>
    </row>
    <row r="42" spans="1:4" ht="12.75" customHeight="1" x14ac:dyDescent="0.2">
      <c r="A42" s="246">
        <v>507</v>
      </c>
      <c r="B42" s="163" t="s">
        <v>425</v>
      </c>
      <c r="C42" s="164">
        <v>21</v>
      </c>
      <c r="D42" s="93">
        <v>244</v>
      </c>
    </row>
    <row r="43" spans="1:4" ht="12.75" customHeight="1" x14ac:dyDescent="0.2">
      <c r="A43" s="246">
        <v>604</v>
      </c>
      <c r="B43" s="163" t="s">
        <v>520</v>
      </c>
      <c r="C43" s="164">
        <v>1</v>
      </c>
      <c r="D43" s="93">
        <v>24</v>
      </c>
    </row>
    <row r="44" spans="1:4" ht="12.75" customHeight="1" x14ac:dyDescent="0.2">
      <c r="A44" s="63">
        <v>728</v>
      </c>
      <c r="B44" s="103" t="s">
        <v>430</v>
      </c>
      <c r="C44" s="71" t="s">
        <v>35</v>
      </c>
      <c r="D44" s="148">
        <v>2</v>
      </c>
    </row>
    <row r="45" spans="1:4" ht="13.5" customHeight="1" x14ac:dyDescent="0.2">
      <c r="A45" s="63">
        <v>729</v>
      </c>
      <c r="B45" s="103" t="s">
        <v>431</v>
      </c>
      <c r="C45" s="71" t="s">
        <v>35</v>
      </c>
      <c r="D45" s="148">
        <v>1</v>
      </c>
    </row>
    <row r="46" spans="1:4" x14ac:dyDescent="0.2">
      <c r="A46" s="63">
        <v>730</v>
      </c>
      <c r="B46" s="103" t="s">
        <v>432</v>
      </c>
      <c r="C46" s="71" t="s">
        <v>35</v>
      </c>
      <c r="D46" s="148">
        <v>12</v>
      </c>
    </row>
    <row r="47" spans="1:4" x14ac:dyDescent="0.2">
      <c r="A47" s="63">
        <v>740</v>
      </c>
      <c r="B47" s="103" t="s">
        <v>593</v>
      </c>
      <c r="C47" s="71" t="s">
        <v>35</v>
      </c>
      <c r="D47" s="148">
        <v>3</v>
      </c>
    </row>
    <row r="48" spans="1:4" x14ac:dyDescent="0.2">
      <c r="A48" s="246">
        <v>750</v>
      </c>
      <c r="B48" s="163" t="s">
        <v>426</v>
      </c>
      <c r="C48" s="164">
        <v>1</v>
      </c>
      <c r="D48" s="93">
        <v>10</v>
      </c>
    </row>
    <row r="49" spans="1:4" x14ac:dyDescent="0.2">
      <c r="A49" s="63">
        <v>800</v>
      </c>
      <c r="B49" s="103" t="s">
        <v>587</v>
      </c>
      <c r="C49" s="71" t="s">
        <v>35</v>
      </c>
      <c r="D49" s="148">
        <v>9</v>
      </c>
    </row>
    <row r="50" spans="1:4" x14ac:dyDescent="0.2">
      <c r="A50" s="246">
        <v>801</v>
      </c>
      <c r="B50" s="163" t="s">
        <v>427</v>
      </c>
      <c r="C50" s="164">
        <v>4</v>
      </c>
      <c r="D50" s="93">
        <v>17</v>
      </c>
    </row>
    <row r="51" spans="1:4" x14ac:dyDescent="0.2">
      <c r="A51" s="246">
        <v>802</v>
      </c>
      <c r="B51" s="163" t="s">
        <v>530</v>
      </c>
      <c r="C51" s="164" t="s">
        <v>5</v>
      </c>
      <c r="D51" s="93">
        <v>1</v>
      </c>
    </row>
    <row r="52" spans="1:4" x14ac:dyDescent="0.2">
      <c r="A52" s="246">
        <v>803</v>
      </c>
      <c r="B52" s="163" t="s">
        <v>531</v>
      </c>
      <c r="C52" s="164" t="s">
        <v>5</v>
      </c>
      <c r="D52" s="93">
        <v>3</v>
      </c>
    </row>
    <row r="53" spans="1:4" x14ac:dyDescent="0.2">
      <c r="A53" s="75">
        <v>820</v>
      </c>
      <c r="B53" s="136" t="s">
        <v>588</v>
      </c>
      <c r="C53" s="135" t="s">
        <v>35</v>
      </c>
      <c r="D53" s="248">
        <v>1</v>
      </c>
    </row>
    <row r="54" spans="1:4" ht="12" customHeight="1" x14ac:dyDescent="0.2">
      <c r="A54" s="53" t="s">
        <v>327</v>
      </c>
    </row>
    <row r="55" spans="1:4" ht="12" customHeight="1" x14ac:dyDescent="0.2">
      <c r="A55" s="29" t="s">
        <v>217</v>
      </c>
    </row>
    <row r="56" spans="1:4" ht="12" customHeight="1" x14ac:dyDescent="0.2">
      <c r="A56" s="29" t="s">
        <v>534</v>
      </c>
    </row>
    <row r="57" spans="1:4" ht="12" customHeight="1" x14ac:dyDescent="0.2">
      <c r="A57" s="42" t="s">
        <v>594</v>
      </c>
    </row>
    <row r="58" spans="1:4" ht="12" customHeight="1" x14ac:dyDescent="0.2"/>
    <row r="59" spans="1:4" ht="12" customHeight="1" x14ac:dyDescent="0.2"/>
    <row r="60" spans="1:4" ht="12" customHeight="1" x14ac:dyDescent="0.2"/>
    <row r="61" spans="1:4" ht="12" customHeight="1" x14ac:dyDescent="0.2"/>
    <row r="62" spans="1:4" ht="12" customHeight="1" x14ac:dyDescent="0.2"/>
    <row r="63" spans="1:4" ht="12" customHeight="1" x14ac:dyDescent="0.2"/>
    <row r="64" spans="1:4" ht="12" customHeight="1" x14ac:dyDescent="0.2"/>
    <row r="65" ht="12" customHeight="1" x14ac:dyDescent="0.2"/>
    <row r="66" ht="12" customHeight="1" x14ac:dyDescent="0.2"/>
    <row r="67" ht="12" customHeight="1" x14ac:dyDescent="0.2"/>
  </sheetData>
  <mergeCells count="3">
    <mergeCell ref="A2:A3"/>
    <mergeCell ref="B2:B3"/>
    <mergeCell ref="C3:D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61"/>
  <sheetViews>
    <sheetView workbookViewId="0">
      <selection activeCell="C11" sqref="C11"/>
    </sheetView>
  </sheetViews>
  <sheetFormatPr defaultRowHeight="12.75" x14ac:dyDescent="0.2"/>
  <cols>
    <col min="1" max="1" width="11.5703125" customWidth="1"/>
    <col min="2" max="2" width="54" customWidth="1"/>
    <col min="3" max="3" width="23.5703125" customWidth="1"/>
    <col min="4" max="4" width="37.42578125" customWidth="1"/>
  </cols>
  <sheetData>
    <row r="1" spans="1:3" ht="15" customHeight="1" x14ac:dyDescent="0.2">
      <c r="A1" s="32" t="s">
        <v>678</v>
      </c>
    </row>
    <row r="2" spans="1:3" ht="15" customHeight="1" x14ac:dyDescent="0.2">
      <c r="A2" s="493" t="s">
        <v>236</v>
      </c>
      <c r="B2" s="442" t="s">
        <v>97</v>
      </c>
      <c r="C2" s="227">
        <v>2020</v>
      </c>
    </row>
    <row r="3" spans="1:3" ht="15" customHeight="1" x14ac:dyDescent="0.2">
      <c r="A3" s="494"/>
      <c r="B3" s="442"/>
      <c r="C3" s="333" t="s">
        <v>533</v>
      </c>
    </row>
    <row r="4" spans="1:3" x14ac:dyDescent="0.2">
      <c r="A4" s="159">
        <v>10</v>
      </c>
      <c r="B4" s="253" t="s">
        <v>491</v>
      </c>
      <c r="C4" s="92">
        <v>0</v>
      </c>
    </row>
    <row r="5" spans="1:3" x14ac:dyDescent="0.2">
      <c r="A5" s="159">
        <v>11</v>
      </c>
      <c r="B5" s="163" t="s">
        <v>434</v>
      </c>
      <c r="C5" s="93">
        <v>0</v>
      </c>
    </row>
    <row r="6" spans="1:3" x14ac:dyDescent="0.2">
      <c r="A6" s="63">
        <v>12</v>
      </c>
      <c r="B6" s="103" t="s">
        <v>598</v>
      </c>
      <c r="C6" s="93">
        <v>1</v>
      </c>
    </row>
    <row r="7" spans="1:3" x14ac:dyDescent="0.2">
      <c r="A7" s="159">
        <v>19</v>
      </c>
      <c r="B7" s="163" t="s">
        <v>494</v>
      </c>
      <c r="C7" s="93">
        <v>4</v>
      </c>
    </row>
    <row r="8" spans="1:3" x14ac:dyDescent="0.2">
      <c r="A8" s="159">
        <v>23</v>
      </c>
      <c r="B8" s="163" t="s">
        <v>496</v>
      </c>
      <c r="C8" s="93">
        <v>0</v>
      </c>
    </row>
    <row r="9" spans="1:3" x14ac:dyDescent="0.2">
      <c r="A9" s="159">
        <v>45</v>
      </c>
      <c r="B9" s="163" t="s">
        <v>421</v>
      </c>
      <c r="C9" s="93">
        <v>23</v>
      </c>
    </row>
    <row r="10" spans="1:3" x14ac:dyDescent="0.2">
      <c r="A10" s="159">
        <v>46</v>
      </c>
      <c r="B10" s="163" t="s">
        <v>176</v>
      </c>
      <c r="C10" s="93">
        <v>0</v>
      </c>
    </row>
    <row r="11" spans="1:3" x14ac:dyDescent="0.2">
      <c r="A11" s="159">
        <v>47</v>
      </c>
      <c r="B11" s="163" t="s">
        <v>422</v>
      </c>
      <c r="C11" s="93">
        <v>0</v>
      </c>
    </row>
    <row r="12" spans="1:3" x14ac:dyDescent="0.2">
      <c r="A12" s="160">
        <v>53</v>
      </c>
      <c r="B12" s="169" t="s">
        <v>445</v>
      </c>
      <c r="C12" s="93">
        <v>0</v>
      </c>
    </row>
    <row r="13" spans="1:3" x14ac:dyDescent="0.2">
      <c r="A13" s="159">
        <v>60</v>
      </c>
      <c r="B13" s="163" t="s">
        <v>499</v>
      </c>
      <c r="C13" s="93">
        <v>0</v>
      </c>
    </row>
    <row r="14" spans="1:3" x14ac:dyDescent="0.2">
      <c r="A14" s="159">
        <v>99</v>
      </c>
      <c r="B14" s="169" t="s">
        <v>502</v>
      </c>
      <c r="C14" s="93">
        <v>0</v>
      </c>
    </row>
    <row r="15" spans="1:3" x14ac:dyDescent="0.2">
      <c r="A15" s="159">
        <v>171</v>
      </c>
      <c r="B15" s="163" t="s">
        <v>504</v>
      </c>
      <c r="C15" s="93">
        <v>6</v>
      </c>
    </row>
    <row r="16" spans="1:3" x14ac:dyDescent="0.2">
      <c r="A16" s="159">
        <v>175</v>
      </c>
      <c r="B16" s="163" t="s">
        <v>505</v>
      </c>
      <c r="C16" s="93">
        <v>0</v>
      </c>
    </row>
    <row r="17" spans="1:3" x14ac:dyDescent="0.2">
      <c r="A17" s="159">
        <v>176</v>
      </c>
      <c r="B17" s="163" t="s">
        <v>506</v>
      </c>
      <c r="C17" s="93">
        <v>0</v>
      </c>
    </row>
    <row r="18" spans="1:3" x14ac:dyDescent="0.2">
      <c r="A18" s="159">
        <v>181</v>
      </c>
      <c r="B18" s="163" t="s">
        <v>507</v>
      </c>
      <c r="C18" s="93">
        <v>0</v>
      </c>
    </row>
    <row r="19" spans="1:3" x14ac:dyDescent="0.2">
      <c r="A19" s="159">
        <v>182</v>
      </c>
      <c r="B19" s="163" t="s">
        <v>508</v>
      </c>
      <c r="C19" s="93">
        <v>0</v>
      </c>
    </row>
    <row r="20" spans="1:3" x14ac:dyDescent="0.2">
      <c r="A20" s="159">
        <v>185</v>
      </c>
      <c r="B20" s="163" t="s">
        <v>509</v>
      </c>
      <c r="C20" s="93">
        <v>0</v>
      </c>
    </row>
    <row r="21" spans="1:3" x14ac:dyDescent="0.2">
      <c r="A21" s="160">
        <v>187</v>
      </c>
      <c r="B21" s="169" t="s">
        <v>510</v>
      </c>
      <c r="C21" s="93">
        <v>0</v>
      </c>
    </row>
    <row r="22" spans="1:3" x14ac:dyDescent="0.2">
      <c r="A22" s="256">
        <v>190</v>
      </c>
      <c r="B22" s="257" t="s">
        <v>528</v>
      </c>
      <c r="C22" s="93">
        <v>1</v>
      </c>
    </row>
    <row r="23" spans="1:3" x14ac:dyDescent="0.2">
      <c r="A23" s="160">
        <v>230</v>
      </c>
      <c r="B23" s="169" t="s">
        <v>514</v>
      </c>
      <c r="C23" s="93">
        <v>4</v>
      </c>
    </row>
    <row r="24" spans="1:3" x14ac:dyDescent="0.2">
      <c r="A24" s="160">
        <v>247</v>
      </c>
      <c r="B24" s="169" t="s">
        <v>216</v>
      </c>
      <c r="C24" s="93">
        <v>2</v>
      </c>
    </row>
    <row r="25" spans="1:3" x14ac:dyDescent="0.2">
      <c r="A25" s="159">
        <v>302</v>
      </c>
      <c r="B25" s="163" t="s">
        <v>183</v>
      </c>
      <c r="C25" s="93">
        <v>16</v>
      </c>
    </row>
    <row r="26" spans="1:3" x14ac:dyDescent="0.2">
      <c r="A26" s="159">
        <v>400</v>
      </c>
      <c r="B26" s="163" t="s">
        <v>519</v>
      </c>
      <c r="C26" s="93">
        <v>13</v>
      </c>
    </row>
    <row r="27" spans="1:3" ht="12" customHeight="1" x14ac:dyDescent="0.2">
      <c r="A27" s="256">
        <v>401</v>
      </c>
      <c r="B27" s="257" t="s">
        <v>586</v>
      </c>
      <c r="C27" s="148">
        <v>40</v>
      </c>
    </row>
    <row r="28" spans="1:3" ht="12" customHeight="1" x14ac:dyDescent="0.2">
      <c r="A28" s="256">
        <v>450</v>
      </c>
      <c r="B28" s="257" t="s">
        <v>529</v>
      </c>
      <c r="C28" s="148">
        <v>50</v>
      </c>
    </row>
    <row r="29" spans="1:3" ht="12" customHeight="1" x14ac:dyDescent="0.2">
      <c r="A29" s="159">
        <v>507</v>
      </c>
      <c r="B29" s="163" t="s">
        <v>425</v>
      </c>
      <c r="C29" s="93">
        <v>11</v>
      </c>
    </row>
    <row r="30" spans="1:3" ht="12" customHeight="1" x14ac:dyDescent="0.2">
      <c r="A30" s="256">
        <v>604</v>
      </c>
      <c r="B30" s="257" t="s">
        <v>520</v>
      </c>
      <c r="C30" s="148">
        <v>2</v>
      </c>
    </row>
    <row r="31" spans="1:3" x14ac:dyDescent="0.2">
      <c r="A31" s="159">
        <v>750</v>
      </c>
      <c r="B31" s="163" t="s">
        <v>426</v>
      </c>
      <c r="C31" s="93">
        <v>7</v>
      </c>
    </row>
    <row r="32" spans="1:3" x14ac:dyDescent="0.2">
      <c r="A32" s="252">
        <v>801</v>
      </c>
      <c r="B32" s="169" t="s">
        <v>427</v>
      </c>
      <c r="C32" s="93">
        <v>5</v>
      </c>
    </row>
    <row r="33" spans="1:3" x14ac:dyDescent="0.2">
      <c r="A33" s="258">
        <v>803</v>
      </c>
      <c r="B33" s="259" t="s">
        <v>599</v>
      </c>
      <c r="C33" s="94">
        <v>2</v>
      </c>
    </row>
    <row r="34" spans="1:3" ht="12" customHeight="1" x14ac:dyDescent="0.2">
      <c r="A34" s="49" t="s">
        <v>327</v>
      </c>
    </row>
    <row r="35" spans="1:3" ht="12" customHeight="1" x14ac:dyDescent="0.2">
      <c r="A35" s="42" t="s">
        <v>217</v>
      </c>
    </row>
    <row r="36" spans="1:3" ht="12" customHeight="1" x14ac:dyDescent="0.2">
      <c r="A36" s="29"/>
    </row>
    <row r="37" spans="1:3" ht="12" customHeight="1" x14ac:dyDescent="0.2"/>
    <row r="38" spans="1:3" ht="12" customHeight="1" x14ac:dyDescent="0.2"/>
    <row r="39" spans="1:3" ht="12" customHeight="1" x14ac:dyDescent="0.2"/>
    <row r="40" spans="1:3" ht="12" customHeight="1" x14ac:dyDescent="0.2"/>
    <row r="41" spans="1:3" ht="12" customHeight="1" x14ac:dyDescent="0.2"/>
    <row r="42" spans="1:3" ht="12" customHeight="1" x14ac:dyDescent="0.2"/>
    <row r="43" spans="1:3" ht="12" customHeight="1" x14ac:dyDescent="0.2"/>
    <row r="44" spans="1:3" ht="12" customHeight="1" x14ac:dyDescent="0.2"/>
    <row r="45" spans="1:3" ht="12" customHeight="1" x14ac:dyDescent="0.2"/>
    <row r="46" spans="1:3" ht="12" customHeight="1" x14ac:dyDescent="0.2"/>
    <row r="47" spans="1:3" ht="12" customHeight="1" x14ac:dyDescent="0.2"/>
    <row r="48" spans="1:3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</sheetData>
  <mergeCells count="2">
    <mergeCell ref="B2:B3"/>
    <mergeCell ref="A2:A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E32"/>
  <sheetViews>
    <sheetView workbookViewId="0">
      <selection activeCell="E11" sqref="E11"/>
    </sheetView>
  </sheetViews>
  <sheetFormatPr defaultRowHeight="12.75" x14ac:dyDescent="0.2"/>
  <cols>
    <col min="1" max="1" width="36.140625" customWidth="1"/>
    <col min="2" max="2" width="25.140625" customWidth="1"/>
    <col min="3" max="3" width="21.85546875" customWidth="1"/>
    <col min="4" max="4" width="27.28515625" customWidth="1"/>
    <col min="5" max="5" width="23.28515625" customWidth="1"/>
    <col min="7" max="7" width="10.140625" bestFit="1" customWidth="1"/>
  </cols>
  <sheetData>
    <row r="1" spans="1:5" ht="15" customHeight="1" x14ac:dyDescent="0.2">
      <c r="A1" s="32" t="s">
        <v>637</v>
      </c>
      <c r="B1" s="9"/>
      <c r="C1" s="9"/>
      <c r="D1" s="9"/>
      <c r="E1" s="9"/>
    </row>
    <row r="2" spans="1:5" ht="15" customHeight="1" x14ac:dyDescent="0.2">
      <c r="A2" s="438" t="s">
        <v>164</v>
      </c>
      <c r="B2" s="441" t="s">
        <v>11</v>
      </c>
      <c r="C2" s="434"/>
    </row>
    <row r="3" spans="1:5" ht="15" customHeight="1" x14ac:dyDescent="0.2">
      <c r="A3" s="440"/>
      <c r="B3" s="349">
        <v>2019</v>
      </c>
      <c r="C3" s="347">
        <v>2020</v>
      </c>
    </row>
    <row r="4" spans="1:5" ht="20.100000000000001" customHeight="1" x14ac:dyDescent="0.2">
      <c r="A4" s="38" t="s">
        <v>12</v>
      </c>
      <c r="B4" s="358">
        <v>13327566</v>
      </c>
      <c r="C4" s="211">
        <v>13308575</v>
      </c>
    </row>
    <row r="5" spans="1:5" ht="20.100000000000001" customHeight="1" x14ac:dyDescent="0.2">
      <c r="A5" s="38" t="s">
        <v>13</v>
      </c>
      <c r="B5" s="358">
        <v>55374949</v>
      </c>
      <c r="C5" s="211">
        <v>53809958</v>
      </c>
    </row>
    <row r="6" spans="1:5" ht="20.100000000000001" customHeight="1" x14ac:dyDescent="0.2">
      <c r="A6" s="38" t="s">
        <v>157</v>
      </c>
      <c r="B6" s="358">
        <v>84625578</v>
      </c>
      <c r="C6" s="211">
        <v>89281081</v>
      </c>
    </row>
    <row r="7" spans="1:5" ht="20.100000000000001" customHeight="1" x14ac:dyDescent="0.2">
      <c r="A7" s="38" t="s">
        <v>14</v>
      </c>
      <c r="B7" s="100">
        <v>147871967</v>
      </c>
      <c r="C7" s="211">
        <v>137416425</v>
      </c>
    </row>
    <row r="8" spans="1:5" ht="20.100000000000001" customHeight="1" x14ac:dyDescent="0.2">
      <c r="A8" s="38" t="s">
        <v>15</v>
      </c>
      <c r="B8" s="358">
        <v>2144842</v>
      </c>
      <c r="C8" s="211">
        <v>2319132</v>
      </c>
    </row>
    <row r="9" spans="1:5" ht="20.100000000000001" customHeight="1" x14ac:dyDescent="0.2">
      <c r="A9" s="38" t="s">
        <v>158</v>
      </c>
      <c r="B9" s="358">
        <v>11523989</v>
      </c>
      <c r="C9" s="211">
        <v>10575297</v>
      </c>
    </row>
    <row r="10" spans="1:5" ht="20.100000000000001" customHeight="1" x14ac:dyDescent="0.2">
      <c r="A10" s="38" t="s">
        <v>159</v>
      </c>
      <c r="B10" s="358">
        <v>8244397</v>
      </c>
      <c r="C10" s="211">
        <v>29193491</v>
      </c>
    </row>
    <row r="11" spans="1:5" ht="20.100000000000001" customHeight="1" x14ac:dyDescent="0.2">
      <c r="A11" s="38" t="s">
        <v>160</v>
      </c>
      <c r="B11" s="100">
        <v>52200</v>
      </c>
      <c r="C11" s="211">
        <v>70617</v>
      </c>
    </row>
    <row r="12" spans="1:5" ht="20.100000000000001" customHeight="1" x14ac:dyDescent="0.2">
      <c r="A12" s="38" t="s">
        <v>218</v>
      </c>
      <c r="B12" s="358">
        <v>143527</v>
      </c>
      <c r="C12" s="211">
        <v>119192</v>
      </c>
    </row>
    <row r="13" spans="1:5" ht="20.100000000000001" customHeight="1" x14ac:dyDescent="0.2">
      <c r="A13" s="38" t="s">
        <v>161</v>
      </c>
      <c r="B13" s="358">
        <v>49111</v>
      </c>
      <c r="C13" s="211">
        <v>68773</v>
      </c>
    </row>
    <row r="14" spans="1:5" ht="20.100000000000001" customHeight="1" x14ac:dyDescent="0.2">
      <c r="A14" s="38" t="s">
        <v>162</v>
      </c>
      <c r="B14" s="358">
        <v>975957</v>
      </c>
      <c r="C14" s="211">
        <v>1016423</v>
      </c>
    </row>
    <row r="15" spans="1:5" ht="20.100000000000001" customHeight="1" x14ac:dyDescent="0.2">
      <c r="A15" s="359" t="s">
        <v>163</v>
      </c>
      <c r="B15" s="102">
        <v>46810</v>
      </c>
      <c r="C15" s="209">
        <v>61127</v>
      </c>
    </row>
    <row r="16" spans="1:5" ht="12" customHeight="1" x14ac:dyDescent="0.2">
      <c r="A16" s="49" t="s">
        <v>419</v>
      </c>
    </row>
    <row r="17" spans="1:1" ht="12" customHeight="1" x14ac:dyDescent="0.2">
      <c r="A17" s="42" t="s">
        <v>418</v>
      </c>
    </row>
    <row r="18" spans="1:1" ht="12" customHeight="1" x14ac:dyDescent="0.2">
      <c r="A18" s="42" t="s">
        <v>295</v>
      </c>
    </row>
    <row r="19" spans="1:1" ht="12" customHeight="1" x14ac:dyDescent="0.2">
      <c r="A19" s="42"/>
    </row>
    <row r="20" spans="1:1" ht="12" customHeight="1" x14ac:dyDescent="0.2">
      <c r="A20" s="41"/>
    </row>
    <row r="21" spans="1:1" ht="12" customHeight="1" x14ac:dyDescent="0.2">
      <c r="A21" s="41"/>
    </row>
    <row r="22" spans="1:1" ht="12" customHeight="1" x14ac:dyDescent="0.2">
      <c r="A22" s="41"/>
    </row>
    <row r="23" spans="1:1" ht="12" customHeight="1" x14ac:dyDescent="0.2">
      <c r="A23" s="41"/>
    </row>
    <row r="24" spans="1:1" ht="12" customHeight="1" x14ac:dyDescent="0.2">
      <c r="A24" s="41"/>
    </row>
    <row r="25" spans="1:1" ht="12" customHeight="1" x14ac:dyDescent="0.2">
      <c r="A25" s="41"/>
    </row>
    <row r="26" spans="1:1" ht="12" customHeight="1" x14ac:dyDescent="0.2">
      <c r="A26" s="41"/>
    </row>
    <row r="27" spans="1:1" ht="12" customHeight="1" x14ac:dyDescent="0.2">
      <c r="A27" s="41"/>
    </row>
    <row r="28" spans="1:1" ht="12" customHeight="1" x14ac:dyDescent="0.2">
      <c r="A28" s="41"/>
    </row>
    <row r="29" spans="1:1" ht="12" customHeight="1" x14ac:dyDescent="0.2">
      <c r="A29" s="41"/>
    </row>
    <row r="30" spans="1:1" ht="12" customHeight="1" x14ac:dyDescent="0.2">
      <c r="A30" s="41"/>
    </row>
    <row r="31" spans="1:1" ht="12" customHeight="1" x14ac:dyDescent="0.2">
      <c r="A31" s="41"/>
    </row>
    <row r="32" spans="1:1" ht="12" customHeight="1" x14ac:dyDescent="0.2">
      <c r="A32" s="41"/>
    </row>
  </sheetData>
  <mergeCells count="2">
    <mergeCell ref="A2:A3"/>
    <mergeCell ref="B2:C2"/>
  </mergeCells>
  <pageMargins left="0.2" right="0.511811024" top="0.78740157499999996" bottom="0.78740157499999996" header="0.31496062000000002" footer="0.31496062000000002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B23"/>
  <sheetViews>
    <sheetView workbookViewId="0">
      <selection activeCell="A2" sqref="A2"/>
    </sheetView>
  </sheetViews>
  <sheetFormatPr defaultRowHeight="12.75" x14ac:dyDescent="0.2"/>
  <cols>
    <col min="1" max="1" width="46.7109375" customWidth="1"/>
    <col min="2" max="2" width="35.85546875" customWidth="1"/>
  </cols>
  <sheetData>
    <row r="1" spans="1:2" ht="15" customHeight="1" x14ac:dyDescent="0.2">
      <c r="A1" s="242" t="s">
        <v>679</v>
      </c>
    </row>
    <row r="2" spans="1:2" ht="15" customHeight="1" x14ac:dyDescent="0.2">
      <c r="A2" s="28" t="s">
        <v>612</v>
      </c>
      <c r="B2" s="9"/>
    </row>
    <row r="3" spans="1:2" ht="15" customHeight="1" x14ac:dyDescent="0.2">
      <c r="A3" s="442" t="s">
        <v>97</v>
      </c>
      <c r="B3" s="495" t="s">
        <v>533</v>
      </c>
    </row>
    <row r="4" spans="1:2" ht="15" customHeight="1" x14ac:dyDescent="0.2">
      <c r="A4" s="442"/>
      <c r="B4" s="488"/>
    </row>
    <row r="5" spans="1:2" ht="24.95" customHeight="1" x14ac:dyDescent="0.2">
      <c r="A5" s="260" t="s">
        <v>603</v>
      </c>
      <c r="B5" s="262">
        <v>265197</v>
      </c>
    </row>
    <row r="6" spans="1:2" ht="24.95" customHeight="1" x14ac:dyDescent="0.2">
      <c r="A6" s="260" t="s">
        <v>604</v>
      </c>
      <c r="B6" s="264">
        <v>490248</v>
      </c>
    </row>
    <row r="7" spans="1:2" ht="24.95" customHeight="1" x14ac:dyDescent="0.2">
      <c r="A7" s="261" t="s">
        <v>601</v>
      </c>
      <c r="B7" s="263">
        <v>754447</v>
      </c>
    </row>
    <row r="8" spans="1:2" ht="24.95" customHeight="1" x14ac:dyDescent="0.2">
      <c r="A8" s="261" t="s">
        <v>605</v>
      </c>
      <c r="B8" s="263">
        <v>3743727</v>
      </c>
    </row>
    <row r="9" spans="1:2" ht="24.95" customHeight="1" x14ac:dyDescent="0.2">
      <c r="A9" s="261" t="s">
        <v>602</v>
      </c>
      <c r="B9" s="263">
        <v>386904</v>
      </c>
    </row>
    <row r="10" spans="1:2" ht="12" customHeight="1" x14ac:dyDescent="0.2">
      <c r="A10" s="49" t="s">
        <v>327</v>
      </c>
    </row>
    <row r="11" spans="1:2" ht="12" customHeight="1" x14ac:dyDescent="0.2"/>
    <row r="12" spans="1:2" ht="12" customHeight="1" x14ac:dyDescent="0.2"/>
    <row r="13" spans="1:2" ht="12" customHeight="1" x14ac:dyDescent="0.2"/>
    <row r="14" spans="1:2" ht="12" customHeight="1" x14ac:dyDescent="0.2"/>
    <row r="15" spans="1:2" ht="12" customHeight="1" x14ac:dyDescent="0.2"/>
    <row r="16" spans="1:2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</sheetData>
  <mergeCells count="2">
    <mergeCell ref="B3:B4"/>
    <mergeCell ref="A3:A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6"/>
  <sheetViews>
    <sheetView showGridLines="0" workbookViewId="0">
      <selection activeCell="A6" sqref="A6"/>
    </sheetView>
  </sheetViews>
  <sheetFormatPr defaultRowHeight="12.75" x14ac:dyDescent="0.2"/>
  <sheetData>
    <row r="6" spans="1:1" ht="41.25" x14ac:dyDescent="0.8">
      <c r="A6" s="64" t="s">
        <v>358</v>
      </c>
    </row>
  </sheetData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D14"/>
  <sheetViews>
    <sheetView tabSelected="1" zoomScaleNormal="100" zoomScaleSheetLayoutView="100" workbookViewId="0">
      <selection activeCell="G4" sqref="G4"/>
    </sheetView>
  </sheetViews>
  <sheetFormatPr defaultColWidth="17.140625" defaultRowHeight="12" customHeight="1" x14ac:dyDescent="0.2"/>
  <cols>
    <col min="1" max="1" width="20.7109375" style="1" customWidth="1"/>
    <col min="2" max="2" width="23.42578125" style="1" customWidth="1"/>
    <col min="3" max="4" width="21.7109375" style="1" customWidth="1"/>
    <col min="5" max="5" width="19.5703125" style="1" customWidth="1"/>
    <col min="6" max="6" width="36.28515625" style="1" customWidth="1"/>
    <col min="7" max="7" width="9.140625" style="1" customWidth="1"/>
    <col min="8" max="8" width="28.42578125" style="1" customWidth="1"/>
    <col min="9" max="9" width="12.7109375" style="1" customWidth="1"/>
    <col min="10" max="16384" width="17.140625" style="1"/>
  </cols>
  <sheetData>
    <row r="1" spans="1:4" s="9" customFormat="1" ht="15" customHeight="1" x14ac:dyDescent="0.2">
      <c r="A1" s="32" t="s">
        <v>650</v>
      </c>
    </row>
    <row r="2" spans="1:4" s="9" customFormat="1" ht="15" customHeight="1" x14ac:dyDescent="0.2">
      <c r="A2" s="447" t="s">
        <v>108</v>
      </c>
      <c r="B2" s="473"/>
      <c r="C2" s="470" t="s">
        <v>11</v>
      </c>
      <c r="D2" s="445"/>
    </row>
    <row r="3" spans="1:4" ht="20.100000000000001" customHeight="1" x14ac:dyDescent="0.2">
      <c r="A3" s="449"/>
      <c r="B3" s="474"/>
      <c r="C3" s="395">
        <v>2019</v>
      </c>
      <c r="D3" s="394">
        <v>2020</v>
      </c>
    </row>
    <row r="4" spans="1:4" ht="20.100000000000001" customHeight="1" x14ac:dyDescent="0.2">
      <c r="A4" s="404" t="s">
        <v>136</v>
      </c>
      <c r="B4"/>
      <c r="C4" s="68">
        <v>10889</v>
      </c>
      <c r="D4" s="93">
        <v>12982</v>
      </c>
    </row>
    <row r="5" spans="1:4" ht="20.100000000000001" customHeight="1" x14ac:dyDescent="0.2">
      <c r="A5" s="404" t="s">
        <v>138</v>
      </c>
      <c r="B5"/>
      <c r="C5" s="68">
        <v>17614</v>
      </c>
      <c r="D5" s="93">
        <v>21627</v>
      </c>
    </row>
    <row r="6" spans="1:4" ht="20.100000000000001" customHeight="1" x14ac:dyDescent="0.2">
      <c r="A6" s="404" t="s">
        <v>139</v>
      </c>
      <c r="B6"/>
      <c r="C6" s="68">
        <v>649</v>
      </c>
      <c r="D6" s="93">
        <v>748</v>
      </c>
    </row>
    <row r="7" spans="1:4" ht="20.100000000000001" customHeight="1" x14ac:dyDescent="0.2">
      <c r="A7" s="404" t="s">
        <v>140</v>
      </c>
      <c r="B7"/>
      <c r="C7" s="68">
        <v>233</v>
      </c>
      <c r="D7" s="93">
        <v>368</v>
      </c>
    </row>
    <row r="8" spans="1:4" ht="20.100000000000001" customHeight="1" x14ac:dyDescent="0.2">
      <c r="A8" s="404" t="s">
        <v>137</v>
      </c>
      <c r="B8"/>
      <c r="C8" s="93">
        <v>238</v>
      </c>
      <c r="D8" s="93">
        <v>370</v>
      </c>
    </row>
    <row r="9" spans="1:4" ht="20.100000000000001" customHeight="1" x14ac:dyDescent="0.2">
      <c r="A9" s="404" t="s">
        <v>135</v>
      </c>
      <c r="B9"/>
      <c r="C9" s="76">
        <v>81</v>
      </c>
      <c r="D9" s="98">
        <v>131</v>
      </c>
    </row>
    <row r="10" spans="1:4" ht="20.100000000000001" customHeight="1" x14ac:dyDescent="0.2">
      <c r="A10" s="404" t="s">
        <v>480</v>
      </c>
      <c r="B10"/>
      <c r="C10" s="76">
        <v>119</v>
      </c>
      <c r="D10" s="98">
        <v>145</v>
      </c>
    </row>
    <row r="11" spans="1:4" ht="20.100000000000001" customHeight="1" x14ac:dyDescent="0.2">
      <c r="A11" s="404" t="s">
        <v>479</v>
      </c>
      <c r="B11"/>
      <c r="C11" s="76">
        <v>43</v>
      </c>
      <c r="D11" s="98">
        <v>53</v>
      </c>
    </row>
    <row r="12" spans="1:4" ht="20.100000000000001" customHeight="1" x14ac:dyDescent="0.2">
      <c r="A12" s="405" t="s">
        <v>141</v>
      </c>
      <c r="B12" s="389"/>
      <c r="C12" s="77">
        <v>296</v>
      </c>
      <c r="D12" s="113">
        <v>312</v>
      </c>
    </row>
    <row r="13" spans="1:4" ht="12" customHeight="1" x14ac:dyDescent="0.2">
      <c r="A13" s="53" t="s">
        <v>702</v>
      </c>
    </row>
    <row r="14" spans="1:4" ht="12" customHeight="1" x14ac:dyDescent="0.2">
      <c r="A14" s="42" t="s">
        <v>701</v>
      </c>
    </row>
  </sheetData>
  <mergeCells count="2">
    <mergeCell ref="A2:B3"/>
    <mergeCell ref="C2:D2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6"/>
  <sheetViews>
    <sheetView showGridLines="0" workbookViewId="0">
      <selection activeCell="A7" sqref="A7"/>
    </sheetView>
  </sheetViews>
  <sheetFormatPr defaultRowHeight="12.75" x14ac:dyDescent="0.2"/>
  <sheetData>
    <row r="6" spans="1:1" ht="41.25" x14ac:dyDescent="0.8">
      <c r="A6" s="64" t="s">
        <v>348</v>
      </c>
    </row>
  </sheetData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D18"/>
  <sheetViews>
    <sheetView zoomScaleNormal="100" zoomScaleSheetLayoutView="100" workbookViewId="0">
      <selection activeCell="A5" sqref="A5"/>
    </sheetView>
  </sheetViews>
  <sheetFormatPr defaultColWidth="18.28515625" defaultRowHeight="12" customHeight="1" x14ac:dyDescent="0.2"/>
  <cols>
    <col min="1" max="1" width="35.7109375" style="1" customWidth="1"/>
    <col min="2" max="3" width="30.7109375" style="1" customWidth="1"/>
    <col min="4" max="4" width="37.5703125" style="1" customWidth="1"/>
    <col min="5" max="6" width="18.28515625" style="1"/>
    <col min="7" max="7" width="10.85546875" style="1" customWidth="1"/>
    <col min="8" max="8" width="7.28515625" style="1" customWidth="1"/>
    <col min="9" max="16384" width="18.28515625" style="1"/>
  </cols>
  <sheetData>
    <row r="1" spans="1:4" s="9" customFormat="1" ht="15" customHeight="1" x14ac:dyDescent="0.2">
      <c r="A1" s="330" t="s">
        <v>638</v>
      </c>
    </row>
    <row r="2" spans="1:4" ht="20.100000000000001" customHeight="1" x14ac:dyDescent="0.2">
      <c r="A2" s="443" t="s">
        <v>165</v>
      </c>
      <c r="B2" s="442" t="s">
        <v>11</v>
      </c>
      <c r="C2" s="441"/>
    </row>
    <row r="3" spans="1:4" ht="20.100000000000001" customHeight="1" x14ac:dyDescent="0.2">
      <c r="A3" s="444"/>
      <c r="B3" s="360" t="s">
        <v>359</v>
      </c>
      <c r="C3" s="361" t="s">
        <v>577</v>
      </c>
    </row>
    <row r="4" spans="1:4" ht="30" customHeight="1" x14ac:dyDescent="0.2">
      <c r="A4" s="38" t="s">
        <v>415</v>
      </c>
      <c r="B4" s="112">
        <v>188242</v>
      </c>
      <c r="C4" s="92">
        <v>147420</v>
      </c>
    </row>
    <row r="5" spans="1:4" ht="30" customHeight="1" x14ac:dyDescent="0.2">
      <c r="A5" s="38" t="s">
        <v>155</v>
      </c>
      <c r="B5" s="68">
        <v>1067136</v>
      </c>
      <c r="C5" s="93">
        <v>900136</v>
      </c>
    </row>
    <row r="6" spans="1:4" ht="30" customHeight="1" x14ac:dyDescent="0.2">
      <c r="A6" s="40" t="s">
        <v>156</v>
      </c>
      <c r="B6" s="69">
        <v>146988</v>
      </c>
      <c r="C6" s="94">
        <v>101142</v>
      </c>
    </row>
    <row r="7" spans="1:4" ht="12" customHeight="1" x14ac:dyDescent="0.2">
      <c r="A7" s="266" t="s">
        <v>331</v>
      </c>
      <c r="B7"/>
      <c r="C7"/>
      <c r="D7" s="19"/>
    </row>
    <row r="8" spans="1:4" ht="12" customHeight="1" x14ac:dyDescent="0.2">
      <c r="A8" s="266" t="s">
        <v>611</v>
      </c>
      <c r="B8"/>
      <c r="C8"/>
    </row>
    <row r="9" spans="1:4" ht="12" customHeight="1" x14ac:dyDescent="0.2">
      <c r="A9" s="266" t="s">
        <v>133</v>
      </c>
      <c r="B9"/>
      <c r="C9"/>
    </row>
    <row r="10" spans="1:4" ht="12" customHeight="1" x14ac:dyDescent="0.2">
      <c r="A10" s="266" t="s">
        <v>296</v>
      </c>
      <c r="B10"/>
      <c r="C10"/>
    </row>
    <row r="11" spans="1:4" ht="12" customHeight="1" x14ac:dyDescent="0.2">
      <c r="A11"/>
      <c r="B11"/>
      <c r="C11"/>
    </row>
    <row r="12" spans="1:4" ht="12" customHeight="1" x14ac:dyDescent="0.2">
      <c r="A12"/>
      <c r="B12"/>
      <c r="C12"/>
    </row>
    <row r="13" spans="1:4" ht="12" customHeight="1" x14ac:dyDescent="0.2">
      <c r="A13"/>
      <c r="B13"/>
      <c r="C13"/>
    </row>
    <row r="18" spans="4:4" ht="12" customHeight="1" x14ac:dyDescent="0.2">
      <c r="D18" s="1" t="s">
        <v>114</v>
      </c>
    </row>
  </sheetData>
  <mergeCells count="2">
    <mergeCell ref="B2:C2"/>
    <mergeCell ref="A2:A3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6"/>
  <sheetViews>
    <sheetView showGridLines="0" workbookViewId="0">
      <selection activeCell="A6" sqref="A6"/>
    </sheetView>
  </sheetViews>
  <sheetFormatPr defaultRowHeight="12.75" x14ac:dyDescent="0.2"/>
  <sheetData>
    <row r="6" spans="1:1" ht="41.25" x14ac:dyDescent="0.8">
      <c r="A6" s="64" t="s">
        <v>349</v>
      </c>
    </row>
  </sheetData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H20"/>
  <sheetViews>
    <sheetView workbookViewId="0">
      <selection activeCell="E25" sqref="E25"/>
    </sheetView>
  </sheetViews>
  <sheetFormatPr defaultColWidth="21" defaultRowHeight="12" customHeight="1" x14ac:dyDescent="0.2"/>
  <cols>
    <col min="1" max="1" width="28" style="1" customWidth="1"/>
    <col min="2" max="2" width="15.28515625" style="1" customWidth="1"/>
    <col min="3" max="4" width="18.7109375" style="1" customWidth="1"/>
    <col min="5" max="5" width="15.7109375" style="1" customWidth="1"/>
    <col min="6" max="16384" width="21" style="1"/>
  </cols>
  <sheetData>
    <row r="1" spans="1:8" s="9" customFormat="1" ht="18" customHeight="1" x14ac:dyDescent="0.2">
      <c r="A1" s="32" t="s">
        <v>639</v>
      </c>
    </row>
    <row r="2" spans="1:8" s="9" customFormat="1" ht="18" customHeight="1" x14ac:dyDescent="0.2">
      <c r="A2" s="446" t="s">
        <v>672</v>
      </c>
      <c r="B2" s="447"/>
      <c r="C2" s="445" t="s">
        <v>669</v>
      </c>
      <c r="D2" s="436"/>
    </row>
    <row r="3" spans="1:8" ht="15" customHeight="1" x14ac:dyDescent="0.2">
      <c r="A3" s="448"/>
      <c r="B3" s="449"/>
      <c r="C3" s="396">
        <v>2019</v>
      </c>
      <c r="D3" s="397">
        <v>2020</v>
      </c>
      <c r="F3" s="14"/>
    </row>
    <row r="4" spans="1:8" ht="20.100000000000001" customHeight="1" x14ac:dyDescent="0.2">
      <c r="A4" s="450" t="s">
        <v>456</v>
      </c>
      <c r="B4" s="411" t="s">
        <v>16</v>
      </c>
      <c r="C4" s="112">
        <v>221365821</v>
      </c>
      <c r="D4" s="92">
        <v>210335040</v>
      </c>
      <c r="F4" s="14"/>
    </row>
    <row r="5" spans="1:8" ht="20.100000000000001" customHeight="1" x14ac:dyDescent="0.2">
      <c r="A5" s="451"/>
      <c r="B5" s="403" t="s">
        <v>17</v>
      </c>
      <c r="C5" s="69">
        <v>267763115</v>
      </c>
      <c r="D5" s="94">
        <v>200714285</v>
      </c>
      <c r="F5"/>
      <c r="G5"/>
      <c r="H5"/>
    </row>
    <row r="6" spans="1:8" ht="20.100000000000001" customHeight="1" x14ac:dyDescent="0.2">
      <c r="A6" s="450" t="s">
        <v>297</v>
      </c>
      <c r="B6" s="411" t="s">
        <v>16</v>
      </c>
      <c r="C6" s="68">
        <v>160701</v>
      </c>
      <c r="D6" s="93">
        <v>174177</v>
      </c>
      <c r="E6"/>
      <c r="F6"/>
      <c r="G6"/>
      <c r="H6"/>
    </row>
    <row r="7" spans="1:8" ht="20.100000000000001" customHeight="1" x14ac:dyDescent="0.2">
      <c r="A7" s="451"/>
      <c r="B7" s="403" t="s">
        <v>17</v>
      </c>
      <c r="C7" s="77">
        <v>1109202</v>
      </c>
      <c r="D7" s="113">
        <v>1332634</v>
      </c>
      <c r="E7"/>
      <c r="F7"/>
      <c r="G7"/>
      <c r="H7"/>
    </row>
    <row r="8" spans="1:8" ht="12" customHeight="1" x14ac:dyDescent="0.2">
      <c r="A8" s="53" t="s">
        <v>670</v>
      </c>
      <c r="B8"/>
      <c r="C8"/>
      <c r="D8"/>
      <c r="E8"/>
      <c r="F8"/>
      <c r="G8"/>
      <c r="H8"/>
    </row>
    <row r="9" spans="1:8" ht="12" customHeight="1" x14ac:dyDescent="0.2">
      <c r="A9" s="266" t="s">
        <v>671</v>
      </c>
      <c r="B9"/>
      <c r="C9"/>
      <c r="D9"/>
      <c r="E9" s="27"/>
      <c r="F9"/>
      <c r="G9"/>
      <c r="H9"/>
    </row>
    <row r="10" spans="1:8" ht="12" customHeight="1" x14ac:dyDescent="0.2">
      <c r="A10" s="267"/>
      <c r="B10"/>
      <c r="C10"/>
      <c r="D10"/>
      <c r="E10"/>
      <c r="F10"/>
      <c r="G10"/>
      <c r="H10"/>
    </row>
    <row r="11" spans="1:8" ht="12" customHeight="1" x14ac:dyDescent="0.2">
      <c r="A11" s="266" t="s">
        <v>666</v>
      </c>
      <c r="B11" s="390"/>
      <c r="C11" s="390"/>
      <c r="D11" s="390"/>
      <c r="E11" s="390"/>
      <c r="F11"/>
      <c r="G11"/>
      <c r="H11"/>
    </row>
    <row r="12" spans="1:8" ht="12" customHeight="1" x14ac:dyDescent="0.2">
      <c r="A12" s="267"/>
      <c r="B12"/>
      <c r="C12"/>
      <c r="D12"/>
      <c r="E12"/>
      <c r="F12"/>
      <c r="G12"/>
      <c r="H12"/>
    </row>
    <row r="13" spans="1:8" ht="12" customHeight="1" x14ac:dyDescent="0.2">
      <c r="A13" s="267"/>
      <c r="B13"/>
      <c r="C13"/>
      <c r="D13"/>
      <c r="E13"/>
      <c r="F13"/>
      <c r="G13" s="362" t="s">
        <v>114</v>
      </c>
      <c r="H13"/>
    </row>
    <row r="14" spans="1:8" ht="12" customHeight="1" x14ac:dyDescent="0.2">
      <c r="A14"/>
      <c r="B14"/>
      <c r="C14"/>
      <c r="D14"/>
      <c r="E14"/>
      <c r="F14"/>
      <c r="G14"/>
      <c r="H14"/>
    </row>
    <row r="15" spans="1:8" ht="12" customHeight="1" x14ac:dyDescent="0.2">
      <c r="A15"/>
      <c r="B15"/>
      <c r="C15"/>
      <c r="D15"/>
      <c r="E15"/>
      <c r="F15"/>
      <c r="G15"/>
      <c r="H15"/>
    </row>
    <row r="16" spans="1:8" ht="12" customHeight="1" x14ac:dyDescent="0.2">
      <c r="A16"/>
      <c r="B16"/>
      <c r="C16"/>
      <c r="D16"/>
      <c r="E16"/>
      <c r="F16"/>
      <c r="G16"/>
      <c r="H16"/>
    </row>
    <row r="17" spans="1:8" ht="12" customHeight="1" x14ac:dyDescent="0.2">
      <c r="A17"/>
      <c r="B17"/>
      <c r="C17"/>
      <c r="D17"/>
      <c r="E17"/>
      <c r="F17"/>
      <c r="G17"/>
      <c r="H17"/>
    </row>
    <row r="18" spans="1:8" ht="12" customHeight="1" x14ac:dyDescent="0.2">
      <c r="A18"/>
      <c r="B18"/>
      <c r="C18"/>
      <c r="D18"/>
      <c r="E18"/>
      <c r="F18"/>
      <c r="G18"/>
      <c r="H18"/>
    </row>
    <row r="19" spans="1:8" ht="12" customHeight="1" x14ac:dyDescent="0.2">
      <c r="B19"/>
      <c r="C19"/>
      <c r="D19"/>
      <c r="E19"/>
      <c r="F19"/>
      <c r="G19"/>
      <c r="H19"/>
    </row>
    <row r="20" spans="1:8" ht="12" customHeight="1" x14ac:dyDescent="0.2">
      <c r="B20"/>
      <c r="C20"/>
      <c r="D20"/>
      <c r="E20"/>
      <c r="F20"/>
      <c r="G20"/>
      <c r="H20"/>
    </row>
  </sheetData>
  <mergeCells count="4">
    <mergeCell ref="C2:D2"/>
    <mergeCell ref="A2:B3"/>
    <mergeCell ref="A6:A7"/>
    <mergeCell ref="A4:A5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verticalDpi="599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6"/>
  <sheetViews>
    <sheetView showGridLines="0" workbookViewId="0">
      <selection activeCell="A6" sqref="A6"/>
    </sheetView>
  </sheetViews>
  <sheetFormatPr defaultRowHeight="12.75" x14ac:dyDescent="0.2"/>
  <sheetData>
    <row r="6" spans="1:1" ht="41.25" x14ac:dyDescent="0.8">
      <c r="A6" s="64" t="s">
        <v>350</v>
      </c>
    </row>
  </sheetData>
  <phoneticPr fontId="3" type="noConversion"/>
  <pageMargins left="0.78740157499999996" right="0.78740157499999996" top="0.984251969" bottom="0.984251969" header="0.49212598499999999" footer="0.49212598499999999"/>
  <pageSetup paperSize="9" orientation="portrait" horizontalDpi="0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Y D A A B Q S w M E F A A C A A g A p z o T U f q T M M y o A A A A + A A A A B I A H A B D b 2 5 m a W c v U G F j a 2 F n Z S 5 4 b W w g o h g A K K A U A A A A A A A A A A A A A A A A A A A A A A A A A A A A h Y 9 N D o I w G A W v Q r q n L e A P k o + S 6 F Y S o 4 l x 2 0 C F R i i E F s v d X H g k r y C J o u 5 c v s k s 5 j 1 u d 0 i G u n K u o t O y U T H y M E W O U F m T S 1 X E q D d n N 0 Q J g x 3 P L r w Q z i g r H Q 0 6 j 1 F p T B s R Y q 3 F N s B N V x C f U o + c 0 u 0 h K 0 X N 0 U e W / 2 V X K m 2 4 y g R i c H z F M B + H A Z 6 H q x l e L j w g E 4 Z U q q / i j 8 W Y A v m B s O k r 0 3 e C t c Z d 7 4 F M E 8 j 7 B X s C U E s D B B Q A A g A I A K c 6 E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O h N R b i G u L q w A A A D / A A A A E w A c A E Z v c m 1 1 b G F z L 1 N l Y 3 R p b 2 4 x L m 0 g o h g A K K A U A A A A A A A A A A A A A A A A A A A A A A A A A A A A b Y 0 9 C 4 M w E I Z 3 w f 9 w p I u C C L q K Q 5 F 2 7 F K h g z h E v V I x 3 k m M U B H / e 2 P t U E p v O X j e r x F r 0 z L B d f 9 R 4 j q u M z 6 k x g Z y W a G S M a S g 0 L g O 2 D s z G b T g 9 K x R h d m k N Z K 5 s e 4 q 5 s 7 z l + I i e 0 z F J y n K t c i 2 B J k y 2 A s O I m 8 H h q M y q G X D w n Z Z s 8 I w 1 5 L G O + s + Y z X 1 l M 8 D j t 5 7 L l g W s U G S k Q j A W A E k z W s A i 4 B f s P v i b 7 z 6 r t P S / / X k B V B L A Q I t A B Q A A g A I A K c 6 E 1 H 6 k z D M q A A A A P g A A A A S A A A A A A A A A A A A A A A A A A A A A A B D b 2 5 m a W c v U G F j a 2 F n Z S 5 4 b W x Q S w E C L Q A U A A I A C A C n O h N R D 8 r p q 6 Q A A A D p A A A A E w A A A A A A A A A A A A A A A A D 0 A A A A W 0 N v b n R l b n R f V H l w Z X N d L n h t b F B L A Q I t A B Q A A g A I A K c 6 E 1 F u I a 4 u r A A A A P 8 A A A A T A A A A A A A A A A A A A A A A A O U B A A B G b 3 J t d W x h c y 9 T Z W N 0 a W 9 u M S 5 t U E s F B g A A A A A D A A M A w g A A A N 4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E I A A A A A A A A z w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V s Y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c O n w 6 N v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T G F z d F V w Z G F 0 Z W Q i I F Z h b H V l P S J k M j A y M C 0 w N i 0 y M l Q x M z o z N z o 1 N y 4 1 M z A x M T E 3 W i I g L z 4 8 R W 5 0 c n k g V H l w Z T 0 i R m l s b E V y c m 9 y Q 2 9 1 b n Q i I F Z h b H V l P S J s M C I g L z 4 8 R W 5 0 c n k g V H l w Z T 0 i R m l s b E N v b H V t b l R 5 c G V z I i B W Y W x 1 Z T 0 i c 0 F B Q U E i I C 8 + P E V u d H J 5 I F R 5 c G U 9 I k Z p b G x F c n J v c k N v Z G U i I F Z h b H V l P S J z V W 5 r b m 9 3 b i I g L z 4 8 R W 5 0 c n k g V H l w Z T 0 i R m l s b E N v b H V t b k 5 h b W V z I i B W Y W x 1 Z T 0 i c 1 s m c X V v d D t D b 2 x 1 b m E x J n F 1 b 3 Q 7 L C Z x d W 9 0 O y A m c X V v d D s s J n F 1 b 3 Q 7 Q 2 9 s d W 5 h M i Z x d W 9 0 O 1 0 i I C 8 + P E V u d H J 5 I F R 5 c G U 9 I k Z p b G x D b 3 V u d C I g V m F s d W U 9 I m w 2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Y T I v V G l w b y B B b H R l c m F k b y 5 7 Q 2 9 s d W 5 h M S w w f S Z x d W 9 0 O y w m c X V v d D t T Z W N 0 a W 9 u M S 9 U Y W J l b G E y L 1 R p c G 8 g Q W x 0 Z X J h Z G 8 u e y A s M X 0 m c X V v d D s s J n F 1 b 3 Q 7 U 2 V j d G l v b j E v V G F i Z W x h M i 9 U a X B v I E F s d G V y Y W R v L n t D b 2 x 1 b m E y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V s Y T I v V G l w b y B B b H R l c m F k b y 5 7 Q 2 9 s d W 5 h M S w w f S Z x d W 9 0 O y w m c X V v d D t T Z W N 0 a W 9 u M S 9 U Y W J l b G E y L 1 R p c G 8 g Q W x 0 Z X J h Z G 8 u e y A s M X 0 m c X V v d D s s J n F 1 b 3 Q 7 U 2 V j d G l v b j E v V G F i Z W x h M i 9 U a X B v I E F s d G V y Y W R v L n t D b 2 x 1 b m E y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l b G E y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U a X B v J T I w Q W x 0 Z X J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2 f O o y + b B k W z Y 3 P a 3 v b X 1 A A A A A A C A A A A A A A Q Z g A A A A E A A C A A A A B 5 Y 4 j N V K F E 6 M O 6 J 2 3 2 R O 0 I W 6 L a S C x 0 u S 5 E t a t P f + k n O Q A A A A A O g A A A A A I A A C A A A A A T k h S W q C 5 r V X S x / 7 V J B E E D T y s E c N m + 0 / V u D k w W C E H n 5 V A A A A C F y F a m e f T 2 t 5 1 0 B p L h Y F i y + L z G q R f W Q h i W h E w q q p S 8 G n Q n w x T e P v l Y T U J d q b 5 i X 7 d g k B c J t v b K 2 q S H Z a n 9 J 0 D s F s R Q J n w F R y W A 7 2 F A Q 1 W T i U A A A A C x 6 N k R l 3 p z J 1 a Y k s 7 k 0 a V o P 3 j 5 S U P O U n X b + V B r z + y g M l C r P y a t j F Y V w Q E V F b U 2 i y 4 c K t Q N u i o Y L H 1 o r 6 4 q 3 X + l < / D a t a M a s h u p > 
</file>

<file path=customXml/itemProps1.xml><?xml version="1.0" encoding="utf-8"?>
<ds:datastoreItem xmlns:ds="http://schemas.openxmlformats.org/officeDocument/2006/customXml" ds:itemID="{2DF1B520-DA4F-42AA-AD1F-39D6492476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42</vt:i4>
      </vt:variant>
      <vt:variant>
        <vt:lpstr>Intervalos nomeados</vt:lpstr>
      </vt:variant>
      <vt:variant>
        <vt:i4>5</vt:i4>
      </vt:variant>
    </vt:vector>
  </HeadingPairs>
  <TitlesOfParts>
    <vt:vector size="47" baseType="lpstr">
      <vt:lpstr>11.1_COMÉRCIO</vt:lpstr>
      <vt:lpstr>11.1.1_IBGE_Cadastro Empr</vt:lpstr>
      <vt:lpstr>11.1.2_IBGE_Cad Empresas 2</vt:lpstr>
      <vt:lpstr>11.1.3_CEASA </vt:lpstr>
      <vt:lpstr>11.2_PROTEÇÃO AO CRÉDITO</vt:lpstr>
      <vt:lpstr>11.2.1_CDL_SPCHEQUE</vt:lpstr>
      <vt:lpstr>11.3_COMÉRCIO EXTERIOR</vt:lpstr>
      <vt:lpstr>11.3.1</vt:lpstr>
      <vt:lpstr>11.4_INFRA-ESTRUT. ESTRADA</vt:lpstr>
      <vt:lpstr>11.4.1_DER</vt:lpstr>
      <vt:lpstr>11.5_TRANSPORTE FERROVIÁRIO</vt:lpstr>
      <vt:lpstr>11.5.1_Ferrovia</vt:lpstr>
      <vt:lpstr>11.6_TRANSPORTE RODOVIÁRIO</vt:lpstr>
      <vt:lpstr>11.6.1_SEMOB</vt:lpstr>
      <vt:lpstr>11.6.2_SEMOB</vt:lpstr>
      <vt:lpstr>11.6.3_SEMOB</vt:lpstr>
      <vt:lpstr>11.6.4_SEMOB_Táxis</vt:lpstr>
      <vt:lpstr>11.6.5_Inf_STP</vt:lpstr>
      <vt:lpstr>11.6.7_DETRAN</vt:lpstr>
      <vt:lpstr>11.6.8_DETRAN3</vt:lpstr>
      <vt:lpstr>11.6.9_DETRAN5</vt:lpstr>
      <vt:lpstr>11.6.10_DETRAN6</vt:lpstr>
      <vt:lpstr>11.6.11_DENATRAN</vt:lpstr>
      <vt:lpstr>11.7_TRANSPORTE AÉREO</vt:lpstr>
      <vt:lpstr>11.7.1_Inframérica_Passageiros</vt:lpstr>
      <vt:lpstr>11.7.2_Inframérica_Cargas</vt:lpstr>
      <vt:lpstr>11.7.3_Inframérica_Voos</vt:lpstr>
      <vt:lpstr>11.8_TRANSPORTE METROVIÁRIO</vt:lpstr>
      <vt:lpstr>11.8.1</vt:lpstr>
      <vt:lpstr>11.8.2</vt:lpstr>
      <vt:lpstr>11.8.3</vt:lpstr>
      <vt:lpstr>11.9_COMUNICAÇÕES</vt:lpstr>
      <vt:lpstr>11.9.1_ECT</vt:lpstr>
      <vt:lpstr>11.9.2_ECT</vt:lpstr>
      <vt:lpstr>11.9.3_ECT</vt:lpstr>
      <vt:lpstr>11.9.4_ANATEL_Estações</vt:lpstr>
      <vt:lpstr>11.9.5_ANATEL</vt:lpstr>
      <vt:lpstr>11.9.6_ANATEL_Entidades Inclu</vt:lpstr>
      <vt:lpstr>11.9.7_ANATEL_Estações Incl</vt:lpstr>
      <vt:lpstr>11.9.8</vt:lpstr>
      <vt:lpstr>11.10_TURISMO E HOSPEDAGEM</vt:lpstr>
      <vt:lpstr>11.10.1</vt:lpstr>
      <vt:lpstr>'11.2.1_CDL_SPCHEQUE'!Area_de_impressao</vt:lpstr>
      <vt:lpstr>'11.6.2_SEMOB'!Area_de_impressao</vt:lpstr>
      <vt:lpstr>'11.9.1_ECT'!Area_de_impressao</vt:lpstr>
      <vt:lpstr>'11.9.3_ECT'!Area_de_impressao</vt:lpstr>
      <vt:lpstr>'11.9.5_ANATEL'!Area_de_impressao</vt:lpstr>
    </vt:vector>
  </TitlesOfParts>
  <Company>codeplan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20117</dc:creator>
  <cp:lastModifiedBy>Hercoles Jones Borraz Arantes</cp:lastModifiedBy>
  <cp:lastPrinted>2017-08-01T13:57:05Z</cp:lastPrinted>
  <dcterms:created xsi:type="dcterms:W3CDTF">2008-10-13T12:06:58Z</dcterms:created>
  <dcterms:modified xsi:type="dcterms:W3CDTF">2022-04-27T17:42:52Z</dcterms:modified>
</cp:coreProperties>
</file>