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190" tabRatio="641" activeTab="0"/>
  </bookViews>
  <sheets>
    <sheet name="12.1CUST.PRECOS_SAL.CONST.CIVIL" sheetId="1" r:id="rId1"/>
    <sheet name="12.1.1" sheetId="2" r:id="rId2"/>
    <sheet name="12.1.2" sheetId="3" r:id="rId3"/>
  </sheets>
  <definedNames>
    <definedName name="_xlnm.Print_Area" localSheetId="1">'12.1.1'!$A$1:$K$31</definedName>
  </definedNames>
  <calcPr calcMode="manual" fullCalcOnLoad="1"/>
</workbook>
</file>

<file path=xl/sharedStrings.xml><?xml version="1.0" encoding="utf-8"?>
<sst xmlns="http://schemas.openxmlformats.org/spreadsheetml/2006/main" count="79" uniqueCount="43">
  <si>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</si>
  <si>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</si>
  <si>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</si>
  <si>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</si>
  <si>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</si>
  <si>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</si>
  <si>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</si>
  <si>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</si>
  <si>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</si>
  <si>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</si>
  <si>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</si>
  <si>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</si>
  <si>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</si>
  <si>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Janeiro </t>
  </si>
  <si>
    <t xml:space="preserve">Fevereiro </t>
  </si>
  <si>
    <t xml:space="preserve">Março </t>
  </si>
  <si>
    <t xml:space="preserve">Abril </t>
  </si>
  <si>
    <t xml:space="preserve">Maio </t>
  </si>
  <si>
    <t xml:space="preserve">Junho </t>
  </si>
  <si>
    <t xml:space="preserve">Julho </t>
  </si>
  <si>
    <t xml:space="preserve">Agosto </t>
  </si>
  <si>
    <t xml:space="preserve">Setembro </t>
  </si>
  <si>
    <t xml:space="preserve">Outubro </t>
  </si>
  <si>
    <t>Variação (%)</t>
  </si>
  <si>
    <t>Oficial</t>
  </si>
  <si>
    <t>Necessário</t>
  </si>
  <si>
    <t>ANOS</t>
  </si>
  <si>
    <r>
      <t>CUSTO UNITÁRIO BÁSICO - CUB - R-8 N (RESIDENCIAL MULTIFAMILIAR - PADRÃO NORMAL -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- (R$)</t>
    </r>
  </si>
  <si>
    <t xml:space="preserve">passou a ser o valor absoluto do Padrão R8-N (Residência Multifamiliar Padrão Normal) e não mais a média </t>
  </si>
  <si>
    <t xml:space="preserve">  </t>
  </si>
  <si>
    <t>SALÁRIO MÍNIMO ( R$ )</t>
  </si>
  <si>
    <t>1,189,43</t>
  </si>
  <si>
    <t>1,183,77</t>
  </si>
  <si>
    <t>Fonte: Sindicato da Indústria da Construção Civil do Distrito Federal – SINDUSCON – Comissões de Economia e Estatística</t>
  </si>
  <si>
    <t>Nota: A partir de fevereiro de 2007, para melhor refletir a realidade construtiva do Distrito Federal, o índice referencial do CUB – DF</t>
  </si>
  <si>
    <t>dos projeto padrões habitacionais, não sendo, portanto, a nova série comparável com as anteriores.</t>
  </si>
  <si>
    <t>Valor</t>
  </si>
  <si>
    <t>Fonte: Departamento Intersindical de Estatística e Estudos Sócio-econômicos - DIEESE – Escritório Regional – Assessoria da Coordenação e Relações Sindicais</t>
  </si>
  <si>
    <t>R$</t>
  </si>
  <si>
    <t>VAR (%)</t>
  </si>
  <si>
    <t>12.1 - CUSTOS DE PREÇOS E SALÁRIOS NA CONSTRUÇÃO CIVIL</t>
  </si>
  <si>
    <t>12.1.1 Custo Unitário Básico - Distrito Federal  – 2012 - 2019</t>
  </si>
  <si>
    <t>12.1.2 Salário mínimo oficial e necessário a preços correntes, segundo estimativa do DIEESE – Distrito  Federal – 2012 - 2019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</si>
</sst>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_(* #,##0.000_);_(* \(#,##0.000\);_(* &quot;-&quot;??_);_(@_)"/>
    <numFmt numFmtId="186" formatCode="_(* #,##0.0000_);_(* \(#,##0.0000\);_(* &quot;-&quot;??_);_(@_)"/>
    <numFmt numFmtId="187" formatCode="0.00000"/>
    <numFmt numFmtId="188" formatCode="#,##0.0"/>
    <numFmt numFmtId="189" formatCode="&quot;Ativado&quot;;&quot;Ativado&quot;;&quot;Desativado&quot;"/>
    <numFmt numFmtId="190" formatCode="#,##0.00_ ;\-#,##0.00\ "/>
    <numFmt numFmtId="191" formatCode="#,##0_ ;\-#,##0\ "/>
    <numFmt numFmtId="192" formatCode="#,##0.00;[Red]#,##0.00"/>
    <numFmt numFmtId="193" formatCode="#,##0.00_ ;[Red]\-#,##0.00\ 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vertAlign val="superscript"/>
      <sz val="10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b/>
      <sz val="26"/>
      <color indexed="56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8"/>
      <color rgb="FF002060"/>
      <name val="Arial"/>
      <family val="2"/>
    </font>
    <font>
      <b/>
      <sz val="26"/>
      <color rgb="FF002060"/>
      <name val="Arial Blac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2" fillId="30" borderId="11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" fillId="30" borderId="12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" fillId="30" borderId="11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 wrapText="1"/>
    </xf>
    <xf numFmtId="0" fontId="8" fillId="0" borderId="0" xfId="44" applyFont="1" applyAlignment="1" applyProtection="1">
      <alignment/>
      <protection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193" fontId="1" fillId="0" borderId="0" xfId="0" applyNumberFormat="1" applyFont="1" applyFill="1" applyBorder="1" applyAlignment="1">
      <alignment horizontal="right" vertical="center"/>
    </xf>
    <xf numFmtId="193" fontId="1" fillId="0" borderId="17" xfId="0" applyNumberFormat="1" applyFont="1" applyBorder="1" applyAlignment="1">
      <alignment vertical="center"/>
    </xf>
    <xf numFmtId="193" fontId="1" fillId="0" borderId="0" xfId="0" applyNumberFormat="1" applyFont="1" applyBorder="1" applyAlignment="1">
      <alignment vertical="center"/>
    </xf>
    <xf numFmtId="193" fontId="1" fillId="0" borderId="10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25" xfId="0" applyNumberFormat="1" applyFont="1" applyFill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/>
    </xf>
    <xf numFmtId="4" fontId="1" fillId="0" borderId="28" xfId="0" applyNumberFormat="1" applyFont="1" applyFill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/>
    </xf>
    <xf numFmtId="4" fontId="1" fillId="0" borderId="31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horizontal="right" vertical="center"/>
    </xf>
    <xf numFmtId="0" fontId="2" fillId="30" borderId="20" xfId="0" applyFont="1" applyFill="1" applyBorder="1" applyAlignment="1">
      <alignment horizontal="center" vertical="center"/>
    </xf>
    <xf numFmtId="0" fontId="2" fillId="30" borderId="32" xfId="0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2" fillId="3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190" fontId="1" fillId="0" borderId="16" xfId="0" applyNumberFormat="1" applyFont="1" applyFill="1" applyBorder="1" applyAlignment="1">
      <alignment horizontal="right" vertical="center"/>
    </xf>
    <xf numFmtId="190" fontId="1" fillId="0" borderId="14" xfId="0" applyNumberFormat="1" applyFont="1" applyFill="1" applyBorder="1" applyAlignment="1">
      <alignment horizontal="right" vertical="center"/>
    </xf>
    <xf numFmtId="190" fontId="1" fillId="0" borderId="15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190" fontId="1" fillId="0" borderId="26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/>
    </xf>
    <xf numFmtId="190" fontId="1" fillId="0" borderId="27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190" fontId="1" fillId="0" borderId="28" xfId="0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0" fontId="2" fillId="30" borderId="33" xfId="0" applyFont="1" applyFill="1" applyBorder="1" applyAlignment="1">
      <alignment horizontal="center" vertical="center"/>
    </xf>
    <xf numFmtId="0" fontId="2" fillId="30" borderId="34" xfId="0" applyFont="1" applyFill="1" applyBorder="1" applyAlignment="1">
      <alignment horizontal="center" vertical="center"/>
    </xf>
    <xf numFmtId="0" fontId="2" fillId="30" borderId="32" xfId="0" applyFont="1" applyFill="1" applyBorder="1" applyAlignment="1">
      <alignment horizontal="center" vertical="center"/>
    </xf>
    <xf numFmtId="0" fontId="2" fillId="30" borderId="34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33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 wrapText="1"/>
    </xf>
    <xf numFmtId="0" fontId="2" fillId="30" borderId="35" xfId="0" applyFont="1" applyFill="1" applyBorder="1" applyAlignment="1">
      <alignment horizontal="center" vertical="center" wrapText="1"/>
    </xf>
    <xf numFmtId="0" fontId="2" fillId="30" borderId="36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2" fillId="30" borderId="28" xfId="0" applyFont="1" applyFill="1" applyBorder="1" applyAlignment="1">
      <alignment horizontal="center" vertical="center" wrapText="1"/>
    </xf>
    <xf numFmtId="0" fontId="2" fillId="30" borderId="37" xfId="0" applyFont="1" applyFill="1" applyBorder="1" applyAlignment="1">
      <alignment horizontal="center" vertical="center" wrapText="1"/>
    </xf>
    <xf numFmtId="0" fontId="2" fillId="30" borderId="38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/>
    </xf>
    <xf numFmtId="0" fontId="2" fillId="30" borderId="21" xfId="0" applyFont="1" applyFill="1" applyBorder="1" applyAlignment="1">
      <alignment horizontal="center" vertical="center"/>
    </xf>
    <xf numFmtId="0" fontId="2" fillId="30" borderId="32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6" ht="41.25">
      <c r="A6" s="22" t="s">
        <v>40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32"/>
  <sheetViews>
    <sheetView zoomScaleSheetLayoutView="80" workbookViewId="0" topLeftCell="A1">
      <selection activeCell="A21" sqref="A21"/>
    </sheetView>
  </sheetViews>
  <sheetFormatPr defaultColWidth="9.140625" defaultRowHeight="12" customHeight="1"/>
  <cols>
    <col min="1" max="1" width="7.8515625" style="2" customWidth="1"/>
    <col min="2" max="2" width="8.7109375" style="2" customWidth="1"/>
    <col min="3" max="3" width="11.7109375" style="2" customWidth="1"/>
    <col min="4" max="4" width="8.7109375" style="2" customWidth="1"/>
    <col min="5" max="5" width="11.7109375" style="2" customWidth="1"/>
    <col min="6" max="6" width="8.7109375" style="2" customWidth="1"/>
    <col min="7" max="7" width="11.7109375" style="2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2" customWidth="1"/>
    <col min="12" max="12" width="9.140625" style="2" customWidth="1"/>
    <col min="13" max="13" width="11.7109375" style="2" customWidth="1"/>
    <col min="14" max="14" width="8.57421875" style="2" customWidth="1"/>
    <col min="15" max="15" width="12.421875" style="2" customWidth="1"/>
    <col min="16" max="16" width="9.140625" style="2" customWidth="1"/>
    <col min="17" max="17" width="12.421875" style="2" customWidth="1"/>
    <col min="18" max="16384" width="9.140625" style="2" customWidth="1"/>
  </cols>
  <sheetData>
    <row r="1" ht="15" customHeight="1">
      <c r="A1" s="12" t="s">
        <v>41</v>
      </c>
    </row>
    <row r="2" spans="1:17" ht="15" customHeight="1">
      <c r="A2" s="98" t="s">
        <v>26</v>
      </c>
      <c r="B2" s="99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5" customHeight="1">
      <c r="A3" s="98"/>
      <c r="B3" s="99">
        <v>2012</v>
      </c>
      <c r="C3" s="100"/>
      <c r="D3" s="98">
        <v>2013</v>
      </c>
      <c r="E3" s="98"/>
      <c r="F3" s="99">
        <v>2014</v>
      </c>
      <c r="G3" s="100"/>
      <c r="H3" s="98">
        <v>2015</v>
      </c>
      <c r="I3" s="98"/>
      <c r="J3" s="99">
        <v>2016</v>
      </c>
      <c r="K3" s="100"/>
      <c r="L3" s="98">
        <v>2017</v>
      </c>
      <c r="M3" s="98"/>
      <c r="N3" s="99">
        <v>2018</v>
      </c>
      <c r="O3" s="100"/>
      <c r="P3" s="98">
        <v>2019</v>
      </c>
      <c r="Q3" s="98"/>
    </row>
    <row r="4" spans="1:17" ht="15" customHeight="1">
      <c r="A4" s="98"/>
      <c r="B4" s="74" t="s">
        <v>36</v>
      </c>
      <c r="C4" s="75" t="s">
        <v>23</v>
      </c>
      <c r="D4" s="33" t="s">
        <v>36</v>
      </c>
      <c r="E4" s="32" t="s">
        <v>23</v>
      </c>
      <c r="F4" s="74" t="s">
        <v>36</v>
      </c>
      <c r="G4" s="78" t="s">
        <v>23</v>
      </c>
      <c r="H4" s="33" t="s">
        <v>36</v>
      </c>
      <c r="I4" s="32" t="s">
        <v>23</v>
      </c>
      <c r="J4" s="74" t="s">
        <v>36</v>
      </c>
      <c r="K4" s="78" t="s">
        <v>23</v>
      </c>
      <c r="L4" s="33" t="s">
        <v>36</v>
      </c>
      <c r="M4" s="32" t="s">
        <v>23</v>
      </c>
      <c r="N4" s="74" t="s">
        <v>36</v>
      </c>
      <c r="O4" s="78" t="s">
        <v>23</v>
      </c>
      <c r="P4" s="23" t="s">
        <v>36</v>
      </c>
      <c r="Q4" s="24" t="s">
        <v>23</v>
      </c>
    </row>
    <row r="5" spans="1:19" ht="18" customHeight="1">
      <c r="A5" s="44" t="s">
        <v>13</v>
      </c>
      <c r="B5" s="62">
        <v>898.5</v>
      </c>
      <c r="C5" s="76">
        <v>1.4</v>
      </c>
      <c r="D5" s="73">
        <v>954.36</v>
      </c>
      <c r="E5" s="15">
        <v>0.12</v>
      </c>
      <c r="F5" s="61">
        <v>1020.97</v>
      </c>
      <c r="G5" s="76">
        <v>0.18</v>
      </c>
      <c r="H5" s="73">
        <v>1070.55</v>
      </c>
      <c r="I5" s="13">
        <v>0.18</v>
      </c>
      <c r="J5" s="61">
        <v>1158.1</v>
      </c>
      <c r="K5" s="83">
        <v>0.15</v>
      </c>
      <c r="L5" s="80">
        <v>1219.89</v>
      </c>
      <c r="M5" s="36">
        <v>2.72</v>
      </c>
      <c r="N5" s="85">
        <v>1246.25</v>
      </c>
      <c r="O5" s="86">
        <v>0.06</v>
      </c>
      <c r="P5" s="80">
        <v>1317.83</v>
      </c>
      <c r="Q5" s="36">
        <v>0.44</v>
      </c>
      <c r="R5" s="9"/>
      <c r="S5" s="9"/>
    </row>
    <row r="6" spans="1:19" ht="18" customHeight="1">
      <c r="A6" s="44" t="s">
        <v>14</v>
      </c>
      <c r="B6" s="62">
        <v>894.56</v>
      </c>
      <c r="C6" s="76">
        <v>-0.44</v>
      </c>
      <c r="D6" s="25">
        <v>955.76</v>
      </c>
      <c r="E6" s="15">
        <v>0.15</v>
      </c>
      <c r="F6" s="62">
        <v>1024.73</v>
      </c>
      <c r="G6" s="76">
        <v>0.37</v>
      </c>
      <c r="H6" s="25">
        <v>1073.63</v>
      </c>
      <c r="I6" s="13">
        <v>0.29</v>
      </c>
      <c r="J6" s="62">
        <v>1156.28</v>
      </c>
      <c r="K6" s="83">
        <v>-0.16</v>
      </c>
      <c r="L6" s="81">
        <v>1221.21</v>
      </c>
      <c r="M6" s="37">
        <v>0.11</v>
      </c>
      <c r="N6" s="87">
        <v>1247.24</v>
      </c>
      <c r="O6" s="88">
        <v>0.08</v>
      </c>
      <c r="P6" s="81">
        <v>1316.62</v>
      </c>
      <c r="Q6" s="37">
        <v>0.09</v>
      </c>
      <c r="R6" s="9"/>
      <c r="S6" s="9"/>
    </row>
    <row r="7" spans="1:19" ht="18" customHeight="1">
      <c r="A7" s="44" t="s">
        <v>15</v>
      </c>
      <c r="B7" s="62">
        <v>979.66</v>
      </c>
      <c r="C7" s="76">
        <v>0.35</v>
      </c>
      <c r="D7" s="25">
        <v>957.78</v>
      </c>
      <c r="E7" s="15">
        <v>0.21</v>
      </c>
      <c r="F7" s="62">
        <v>1030.03</v>
      </c>
      <c r="G7" s="76">
        <v>0.52</v>
      </c>
      <c r="H7" s="25">
        <v>1077.51</v>
      </c>
      <c r="I7" s="13">
        <v>0.36</v>
      </c>
      <c r="J7" s="62">
        <v>1155.06</v>
      </c>
      <c r="K7" s="83">
        <v>-0.11</v>
      </c>
      <c r="L7" s="81">
        <v>1223.81</v>
      </c>
      <c r="M7" s="37">
        <v>0.21</v>
      </c>
      <c r="N7" s="87">
        <v>1251.18</v>
      </c>
      <c r="O7" s="88">
        <v>0.32</v>
      </c>
      <c r="P7" s="81">
        <v>1317.24</v>
      </c>
      <c r="Q7" s="37">
        <v>0.05</v>
      </c>
      <c r="R7" s="9"/>
      <c r="S7" s="9"/>
    </row>
    <row r="8" spans="1:19" ht="18" customHeight="1">
      <c r="A8" s="44" t="s">
        <v>16</v>
      </c>
      <c r="B8" s="62">
        <v>902.53</v>
      </c>
      <c r="C8" s="76">
        <v>0.54</v>
      </c>
      <c r="D8" s="25">
        <v>960.8</v>
      </c>
      <c r="E8" s="15">
        <v>0.32</v>
      </c>
      <c r="F8" s="62">
        <v>1031.37</v>
      </c>
      <c r="G8" s="76">
        <v>0.13</v>
      </c>
      <c r="H8" s="25">
        <v>1076.65</v>
      </c>
      <c r="I8" s="13">
        <v>-0.08</v>
      </c>
      <c r="J8" s="62">
        <v>1156.08</v>
      </c>
      <c r="K8" s="83">
        <v>0.09</v>
      </c>
      <c r="L8" s="81">
        <v>1223.56</v>
      </c>
      <c r="M8" s="37">
        <v>-0.02</v>
      </c>
      <c r="N8" s="87">
        <v>1261.64</v>
      </c>
      <c r="O8" s="88">
        <v>0.836010805799333</v>
      </c>
      <c r="P8" s="81">
        <v>1314.69</v>
      </c>
      <c r="Q8" s="39">
        <v>-0.19</v>
      </c>
      <c r="R8" s="9"/>
      <c r="S8" s="9"/>
    </row>
    <row r="9" spans="1:19" ht="18" customHeight="1">
      <c r="A9" s="44" t="s">
        <v>17</v>
      </c>
      <c r="B9" s="62">
        <v>907.57</v>
      </c>
      <c r="C9" s="76">
        <v>0.56</v>
      </c>
      <c r="D9" s="25">
        <v>988.04</v>
      </c>
      <c r="E9" s="15">
        <v>2.84</v>
      </c>
      <c r="F9" s="62">
        <v>1028.44</v>
      </c>
      <c r="G9" s="76">
        <v>-0.28</v>
      </c>
      <c r="H9" s="25">
        <v>1089.32</v>
      </c>
      <c r="I9" s="13">
        <v>1.18</v>
      </c>
      <c r="J9" s="62">
        <v>1148.94</v>
      </c>
      <c r="K9" s="83">
        <v>-0.62</v>
      </c>
      <c r="L9" s="81">
        <v>1222.35</v>
      </c>
      <c r="M9" s="37">
        <v>-0.1</v>
      </c>
      <c r="N9" s="87">
        <v>1266.63</v>
      </c>
      <c r="O9" s="88">
        <v>0.39551694619702005</v>
      </c>
      <c r="P9" s="81">
        <v>1318.44</v>
      </c>
      <c r="Q9" s="37">
        <v>0.29</v>
      </c>
      <c r="R9" s="9"/>
      <c r="S9" s="9"/>
    </row>
    <row r="10" spans="1:19" ht="18" customHeight="1">
      <c r="A10" s="44" t="s">
        <v>18</v>
      </c>
      <c r="B10" s="62">
        <v>932.12</v>
      </c>
      <c r="C10" s="76">
        <v>2.71</v>
      </c>
      <c r="D10" s="25">
        <v>992.58</v>
      </c>
      <c r="E10" s="15">
        <v>0.46</v>
      </c>
      <c r="F10" s="62">
        <v>1039.23</v>
      </c>
      <c r="G10" s="76">
        <v>1.05</v>
      </c>
      <c r="H10" s="25">
        <v>1092.35</v>
      </c>
      <c r="I10" s="13">
        <v>0.28</v>
      </c>
      <c r="J10" s="62">
        <v>1143.8</v>
      </c>
      <c r="K10" s="83">
        <v>-0.45</v>
      </c>
      <c r="L10" s="81">
        <v>1246.86</v>
      </c>
      <c r="M10" s="37">
        <v>2.01</v>
      </c>
      <c r="N10" s="87">
        <v>1269.81</v>
      </c>
      <c r="O10" s="88">
        <v>0.25105989910233006</v>
      </c>
      <c r="P10" s="81">
        <v>1311.22</v>
      </c>
      <c r="Q10" s="37">
        <v>0.55</v>
      </c>
      <c r="R10" s="9"/>
      <c r="S10" s="9"/>
    </row>
    <row r="11" spans="1:19" ht="18" customHeight="1">
      <c r="A11" s="44" t="s">
        <v>19</v>
      </c>
      <c r="B11" s="62">
        <v>941.89</v>
      </c>
      <c r="C11" s="76">
        <v>1.05</v>
      </c>
      <c r="D11" s="25">
        <v>999.13</v>
      </c>
      <c r="E11" s="15">
        <v>0.66</v>
      </c>
      <c r="F11" s="62">
        <v>1062.46</v>
      </c>
      <c r="G11" s="76">
        <v>2.24</v>
      </c>
      <c r="H11" s="25">
        <v>1142.17</v>
      </c>
      <c r="I11" s="13">
        <v>4.56</v>
      </c>
      <c r="J11" s="62">
        <v>1145.59</v>
      </c>
      <c r="K11" s="83">
        <v>0.16</v>
      </c>
      <c r="L11" s="81">
        <v>1245.41</v>
      </c>
      <c r="M11" s="37">
        <v>-0.12</v>
      </c>
      <c r="N11" s="87">
        <v>1275.39</v>
      </c>
      <c r="O11" s="88">
        <v>0.43943582110711077</v>
      </c>
      <c r="P11" s="81">
        <v>1307.08</v>
      </c>
      <c r="Q11" s="37">
        <v>0.32</v>
      </c>
      <c r="R11" s="9"/>
      <c r="S11" s="9"/>
    </row>
    <row r="12" spans="1:19" ht="18" customHeight="1">
      <c r="A12" s="44" t="s">
        <v>20</v>
      </c>
      <c r="B12" s="62">
        <v>946.89</v>
      </c>
      <c r="C12" s="76">
        <v>0.53</v>
      </c>
      <c r="D12" s="25">
        <v>999.67</v>
      </c>
      <c r="E12" s="15">
        <v>0.05</v>
      </c>
      <c r="F12" s="62">
        <v>1063.12</v>
      </c>
      <c r="G12" s="76">
        <v>0.06</v>
      </c>
      <c r="H12" s="25">
        <v>1140.79</v>
      </c>
      <c r="I12" s="13">
        <v>-0.21</v>
      </c>
      <c r="J12" s="62">
        <v>1147.12</v>
      </c>
      <c r="K12" s="83">
        <v>0.13</v>
      </c>
      <c r="L12" s="81">
        <v>1241.27</v>
      </c>
      <c r="M12" s="37">
        <v>-0.33</v>
      </c>
      <c r="N12" s="87">
        <v>1276.05</v>
      </c>
      <c r="O12" s="88">
        <v>0.05174887681414475</v>
      </c>
      <c r="P12" s="81">
        <v>1329.02</v>
      </c>
      <c r="Q12" s="37">
        <v>1.68</v>
      </c>
      <c r="R12" s="9"/>
      <c r="S12" s="9"/>
    </row>
    <row r="13" spans="1:19" ht="18" customHeight="1">
      <c r="A13" s="44" t="s">
        <v>21</v>
      </c>
      <c r="B13" s="62">
        <v>949.71</v>
      </c>
      <c r="C13" s="76">
        <v>0.3</v>
      </c>
      <c r="D13" s="27">
        <v>1003.67</v>
      </c>
      <c r="E13" s="15">
        <v>0.34</v>
      </c>
      <c r="F13" s="62">
        <v>1064.67</v>
      </c>
      <c r="G13" s="76">
        <v>0.15</v>
      </c>
      <c r="H13" s="25">
        <v>1151.61</v>
      </c>
      <c r="I13" s="13">
        <v>0.95</v>
      </c>
      <c r="J13" s="62">
        <v>1186.33</v>
      </c>
      <c r="K13" s="83">
        <v>3.42</v>
      </c>
      <c r="L13" s="81">
        <v>1242.11</v>
      </c>
      <c r="M13" s="37">
        <v>0.07</v>
      </c>
      <c r="N13" s="87">
        <v>1283.55</v>
      </c>
      <c r="O13" s="88">
        <v>0.5877512636652114</v>
      </c>
      <c r="P13" s="81">
        <v>1357.99</v>
      </c>
      <c r="Q13" s="37">
        <v>2.18</v>
      </c>
      <c r="R13" s="9"/>
      <c r="S13" s="9"/>
    </row>
    <row r="14" spans="1:19" ht="18" customHeight="1">
      <c r="A14" s="44" t="s">
        <v>22</v>
      </c>
      <c r="B14" s="62">
        <v>950.84</v>
      </c>
      <c r="C14" s="76">
        <v>0.12</v>
      </c>
      <c r="D14" s="27">
        <v>1008.02</v>
      </c>
      <c r="E14" s="15">
        <v>0.49</v>
      </c>
      <c r="F14" s="62">
        <v>1066.58</v>
      </c>
      <c r="G14" s="76">
        <v>0.18</v>
      </c>
      <c r="H14" s="27">
        <v>1154.92</v>
      </c>
      <c r="I14" s="13">
        <v>0.29</v>
      </c>
      <c r="J14" s="84" t="s">
        <v>31</v>
      </c>
      <c r="K14" s="83">
        <v>0.26</v>
      </c>
      <c r="L14" s="81">
        <v>1241.63</v>
      </c>
      <c r="M14" s="37">
        <v>-0.04</v>
      </c>
      <c r="N14" s="87">
        <v>1308.57</v>
      </c>
      <c r="O14" s="88">
        <v>1.9492812901717826</v>
      </c>
      <c r="P14" s="81">
        <v>1350.22</v>
      </c>
      <c r="Q14" s="37">
        <v>0.57</v>
      </c>
      <c r="R14" s="9"/>
      <c r="S14" s="9"/>
    </row>
    <row r="15" spans="1:19" ht="18" customHeight="1">
      <c r="A15" s="44" t="s">
        <v>11</v>
      </c>
      <c r="B15" s="62">
        <v>951.22</v>
      </c>
      <c r="C15" s="76">
        <v>0.04</v>
      </c>
      <c r="D15" s="27">
        <v>1015.99</v>
      </c>
      <c r="E15" s="15">
        <v>0.79</v>
      </c>
      <c r="F15" s="62">
        <v>1068.03</v>
      </c>
      <c r="G15" s="76">
        <v>0.14</v>
      </c>
      <c r="H15" s="25">
        <v>1154.66</v>
      </c>
      <c r="I15" s="13">
        <v>-0.02</v>
      </c>
      <c r="J15" s="84" t="s">
        <v>32</v>
      </c>
      <c r="K15" s="83">
        <v>-0.48</v>
      </c>
      <c r="L15" s="81">
        <v>1242.81</v>
      </c>
      <c r="M15" s="37">
        <v>0.1</v>
      </c>
      <c r="N15" s="87">
        <v>1296.77</v>
      </c>
      <c r="O15" s="88">
        <v>-0.9017477093315591</v>
      </c>
      <c r="P15" s="81">
        <v>1358.25</v>
      </c>
      <c r="Q15" s="37">
        <v>0.59</v>
      </c>
      <c r="R15" s="9"/>
      <c r="S15" s="9"/>
    </row>
    <row r="16" spans="1:19" ht="18" customHeight="1">
      <c r="A16" s="45" t="s">
        <v>12</v>
      </c>
      <c r="B16" s="63">
        <v>953.23</v>
      </c>
      <c r="C16" s="77">
        <v>0.21</v>
      </c>
      <c r="D16" s="28">
        <v>1019.13</v>
      </c>
      <c r="E16" s="17">
        <v>0.31</v>
      </c>
      <c r="F16" s="63">
        <v>1068.63</v>
      </c>
      <c r="G16" s="79">
        <v>0.06</v>
      </c>
      <c r="H16" s="26">
        <v>1156.36</v>
      </c>
      <c r="I16" s="14">
        <v>0.15</v>
      </c>
      <c r="J16" s="63">
        <v>1187.61</v>
      </c>
      <c r="K16" s="79">
        <v>0.32</v>
      </c>
      <c r="L16" s="82">
        <v>1245.49</v>
      </c>
      <c r="M16" s="38">
        <v>0.22</v>
      </c>
      <c r="N16" s="89">
        <v>1312.02</v>
      </c>
      <c r="O16" s="90">
        <v>1.1759988278569011</v>
      </c>
      <c r="P16" s="82">
        <v>1356.24</v>
      </c>
      <c r="Q16" s="38">
        <v>0.15</v>
      </c>
      <c r="R16" s="9"/>
      <c r="S16" s="9"/>
    </row>
    <row r="17" spans="1:12" ht="12" customHeight="1">
      <c r="A17" s="91" t="s">
        <v>33</v>
      </c>
      <c r="J17" s="7"/>
      <c r="L17" s="7"/>
    </row>
    <row r="18" spans="1:8" s="3" customFormat="1" ht="12" customHeight="1">
      <c r="A18" s="91" t="s">
        <v>34</v>
      </c>
      <c r="B18" s="5"/>
      <c r="C18" s="5"/>
      <c r="D18" s="5"/>
      <c r="E18" s="5"/>
      <c r="F18" s="5"/>
      <c r="G18" s="5"/>
      <c r="H18" s="5"/>
    </row>
    <row r="19" spans="1:8" s="3" customFormat="1" ht="12" customHeight="1">
      <c r="A19" s="11" t="s">
        <v>28</v>
      </c>
      <c r="B19" s="5"/>
      <c r="C19" s="5"/>
      <c r="D19" s="5"/>
      <c r="E19" s="5"/>
      <c r="F19" s="5"/>
      <c r="G19" s="5"/>
      <c r="H19" s="5"/>
    </row>
    <row r="20" s="8" customFormat="1" ht="12" customHeight="1">
      <c r="A20" s="11" t="s">
        <v>35</v>
      </c>
    </row>
    <row r="21" s="8" customFormat="1" ht="12" customHeight="1">
      <c r="A21" s="35"/>
    </row>
    <row r="24" spans="1:13" ht="12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3:4" ht="12" customHeight="1">
      <c r="C32" s="6"/>
      <c r="D32" s="6"/>
    </row>
  </sheetData>
  <sheetProtection/>
  <mergeCells count="10">
    <mergeCell ref="P3:Q3"/>
    <mergeCell ref="B2:Q2"/>
    <mergeCell ref="A2:A4"/>
    <mergeCell ref="B3:C3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5" footer="0.49212598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27"/>
  <sheetViews>
    <sheetView zoomScalePageLayoutView="0" workbookViewId="0" topLeftCell="A1">
      <selection activeCell="A19" sqref="A19"/>
    </sheetView>
  </sheetViews>
  <sheetFormatPr defaultColWidth="9.140625" defaultRowHeight="12" customHeight="1"/>
  <cols>
    <col min="1" max="1" width="9.140625" style="2" customWidth="1"/>
    <col min="2" max="2" width="8.7109375" style="2" customWidth="1"/>
    <col min="3" max="3" width="10.7109375" style="2" customWidth="1"/>
    <col min="4" max="4" width="8.7109375" style="2" customWidth="1"/>
    <col min="5" max="5" width="10.7109375" style="2" customWidth="1"/>
    <col min="6" max="6" width="8.7109375" style="2" customWidth="1"/>
    <col min="7" max="7" width="10.7109375" style="2" customWidth="1"/>
    <col min="8" max="8" width="8.7109375" style="2" customWidth="1"/>
    <col min="9" max="9" width="10.7109375" style="2" customWidth="1"/>
    <col min="10" max="10" width="8.7109375" style="2" customWidth="1"/>
    <col min="11" max="11" width="10.7109375" style="2" customWidth="1"/>
    <col min="12" max="12" width="8.7109375" style="2" customWidth="1"/>
    <col min="13" max="13" width="10.7109375" style="2" customWidth="1"/>
    <col min="14" max="14" width="8.7109375" style="2" customWidth="1"/>
    <col min="15" max="15" width="7.7109375" style="2" customWidth="1"/>
    <col min="16" max="16" width="8.7109375" style="2" customWidth="1"/>
    <col min="17" max="17" width="7.7109375" style="2" customWidth="1"/>
    <col min="18" max="21" width="8.7109375" style="2" customWidth="1"/>
    <col min="22" max="24" width="9.140625" style="2" customWidth="1"/>
    <col min="25" max="25" width="12.00390625" style="2" customWidth="1"/>
    <col min="26" max="16384" width="9.140625" style="2" customWidth="1"/>
  </cols>
  <sheetData>
    <row r="1" spans="1:3" ht="15" customHeight="1">
      <c r="A1" s="12" t="s">
        <v>42</v>
      </c>
      <c r="B1" s="1"/>
      <c r="C1" s="1"/>
    </row>
    <row r="2" spans="1:21" s="1" customFormat="1" ht="15" customHeight="1">
      <c r="A2" s="104" t="s">
        <v>0</v>
      </c>
      <c r="B2" s="101" t="s">
        <v>30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s="1" customFormat="1" ht="15" customHeight="1">
      <c r="A3" s="105"/>
      <c r="B3" s="115">
        <v>2012</v>
      </c>
      <c r="C3" s="116"/>
      <c r="D3" s="119">
        <v>2013</v>
      </c>
      <c r="E3" s="120"/>
      <c r="F3" s="115">
        <v>2014</v>
      </c>
      <c r="G3" s="116"/>
      <c r="H3" s="119">
        <v>2015</v>
      </c>
      <c r="I3" s="120"/>
      <c r="J3" s="115">
        <v>2016</v>
      </c>
      <c r="K3" s="116"/>
      <c r="L3" s="119">
        <v>2017</v>
      </c>
      <c r="M3" s="120"/>
      <c r="N3" s="101">
        <v>2018</v>
      </c>
      <c r="O3" s="103"/>
      <c r="P3" s="103"/>
      <c r="Q3" s="117"/>
      <c r="R3" s="103">
        <v>2019</v>
      </c>
      <c r="S3" s="103"/>
      <c r="T3" s="103"/>
      <c r="U3" s="103"/>
    </row>
    <row r="4" spans="1:21" s="1" customFormat="1" ht="15" customHeight="1">
      <c r="A4" s="105"/>
      <c r="B4" s="109" t="s">
        <v>24</v>
      </c>
      <c r="C4" s="107" t="s">
        <v>25</v>
      </c>
      <c r="D4" s="113" t="s">
        <v>24</v>
      </c>
      <c r="E4" s="111" t="s">
        <v>25</v>
      </c>
      <c r="F4" s="109" t="s">
        <v>24</v>
      </c>
      <c r="G4" s="107" t="s">
        <v>25</v>
      </c>
      <c r="H4" s="113" t="s">
        <v>24</v>
      </c>
      <c r="I4" s="111" t="s">
        <v>25</v>
      </c>
      <c r="J4" s="109" t="s">
        <v>24</v>
      </c>
      <c r="K4" s="107" t="s">
        <v>25</v>
      </c>
      <c r="L4" s="113" t="s">
        <v>24</v>
      </c>
      <c r="M4" s="111" t="s">
        <v>25</v>
      </c>
      <c r="N4" s="101" t="s">
        <v>24</v>
      </c>
      <c r="O4" s="102"/>
      <c r="P4" s="118" t="s">
        <v>25</v>
      </c>
      <c r="Q4" s="117"/>
      <c r="R4" s="101" t="s">
        <v>24</v>
      </c>
      <c r="S4" s="102"/>
      <c r="T4" s="103" t="s">
        <v>25</v>
      </c>
      <c r="U4" s="103"/>
    </row>
    <row r="5" spans="1:21" s="1" customFormat="1" ht="15" customHeight="1">
      <c r="A5" s="106"/>
      <c r="B5" s="110"/>
      <c r="C5" s="108"/>
      <c r="D5" s="114"/>
      <c r="E5" s="112"/>
      <c r="F5" s="110"/>
      <c r="G5" s="108"/>
      <c r="H5" s="114"/>
      <c r="I5" s="112"/>
      <c r="J5" s="110"/>
      <c r="K5" s="108"/>
      <c r="L5" s="114"/>
      <c r="M5" s="112"/>
      <c r="N5" s="50" t="s">
        <v>38</v>
      </c>
      <c r="O5" s="21" t="s">
        <v>39</v>
      </c>
      <c r="P5" s="34" t="s">
        <v>38</v>
      </c>
      <c r="Q5" s="51" t="s">
        <v>39</v>
      </c>
      <c r="R5" s="50" t="s">
        <v>38</v>
      </c>
      <c r="S5" s="21" t="s">
        <v>39</v>
      </c>
      <c r="T5" s="20" t="s">
        <v>38</v>
      </c>
      <c r="U5" s="19" t="s">
        <v>39</v>
      </c>
    </row>
    <row r="6" spans="1:24" ht="15" customHeight="1">
      <c r="A6" s="43" t="s">
        <v>1</v>
      </c>
      <c r="B6" s="58">
        <v>622</v>
      </c>
      <c r="C6" s="46">
        <v>2561.47</v>
      </c>
      <c r="D6" s="58">
        <v>678</v>
      </c>
      <c r="E6" s="16">
        <v>2674.88</v>
      </c>
      <c r="F6" s="58">
        <v>724</v>
      </c>
      <c r="G6" s="46">
        <v>2748.22</v>
      </c>
      <c r="H6" s="61">
        <v>788</v>
      </c>
      <c r="I6" s="15">
        <v>3518.51</v>
      </c>
      <c r="J6" s="58">
        <v>880</v>
      </c>
      <c r="K6" s="46">
        <v>3795.24</v>
      </c>
      <c r="L6" s="64">
        <v>937</v>
      </c>
      <c r="M6" s="48">
        <v>3585.05</v>
      </c>
      <c r="N6" s="52">
        <v>954</v>
      </c>
      <c r="O6" s="67">
        <f>N6/L6*100-100</f>
        <v>1.81430096051227</v>
      </c>
      <c r="P6" s="29">
        <v>3752.65</v>
      </c>
      <c r="Q6" s="53">
        <f>P6/M6*100-100</f>
        <v>4.674969665695031</v>
      </c>
      <c r="R6" s="70">
        <v>998</v>
      </c>
      <c r="S6" s="95">
        <v>4.61</v>
      </c>
      <c r="T6" s="92">
        <v>3928.73</v>
      </c>
      <c r="U6" s="40">
        <v>-0.8039246876081023</v>
      </c>
      <c r="V6"/>
      <c r="W6"/>
      <c r="X6"/>
    </row>
    <row r="7" spans="1:24" ht="15" customHeight="1">
      <c r="A7" s="44" t="s">
        <v>2</v>
      </c>
      <c r="B7" s="59">
        <v>622</v>
      </c>
      <c r="C7" s="46">
        <v>2514.09</v>
      </c>
      <c r="D7" s="59">
        <v>678</v>
      </c>
      <c r="E7" s="16">
        <v>2743.69</v>
      </c>
      <c r="F7" s="59">
        <v>724</v>
      </c>
      <c r="G7" s="46">
        <v>2778.63</v>
      </c>
      <c r="H7" s="62">
        <v>788</v>
      </c>
      <c r="I7" s="15">
        <v>3399.22</v>
      </c>
      <c r="J7" s="59">
        <v>880</v>
      </c>
      <c r="K7" s="46">
        <v>3725.01</v>
      </c>
      <c r="L7" s="65">
        <v>937</v>
      </c>
      <c r="M7" s="48">
        <v>3731.39</v>
      </c>
      <c r="N7" s="54">
        <v>954</v>
      </c>
      <c r="O7" s="68">
        <f aca="true" t="shared" si="0" ref="O7:O17">N7/L7*100-100</f>
        <v>1.81430096051227</v>
      </c>
      <c r="P7" s="30">
        <v>3682.67</v>
      </c>
      <c r="Q7" s="55">
        <f aca="true" t="shared" si="1" ref="Q7:Q17">P7/M7*100-100</f>
        <v>-1.3056796528907455</v>
      </c>
      <c r="R7" s="71">
        <v>998</v>
      </c>
      <c r="S7" s="96">
        <v>4.61</v>
      </c>
      <c r="T7" s="93">
        <v>4052.65</v>
      </c>
      <c r="U7" s="41">
        <v>3.154199957747167</v>
      </c>
      <c r="V7"/>
      <c r="W7"/>
      <c r="X7"/>
    </row>
    <row r="8" spans="1:24" ht="15" customHeight="1">
      <c r="A8" s="44" t="s">
        <v>3</v>
      </c>
      <c r="B8" s="59">
        <v>622</v>
      </c>
      <c r="C8" s="46">
        <v>2617.33</v>
      </c>
      <c r="D8" s="59">
        <v>678</v>
      </c>
      <c r="E8" s="16">
        <v>2824.92</v>
      </c>
      <c r="F8" s="59">
        <v>724</v>
      </c>
      <c r="G8" s="46">
        <v>2992.19</v>
      </c>
      <c r="H8" s="62">
        <v>788</v>
      </c>
      <c r="I8" s="15">
        <v>3210.28</v>
      </c>
      <c r="J8" s="59">
        <v>880</v>
      </c>
      <c r="K8" s="46">
        <v>3736.26</v>
      </c>
      <c r="L8" s="65">
        <v>937</v>
      </c>
      <c r="M8" s="48">
        <v>3754.16</v>
      </c>
      <c r="N8" s="54">
        <v>954</v>
      </c>
      <c r="O8" s="68">
        <f t="shared" si="0"/>
        <v>1.81430096051227</v>
      </c>
      <c r="P8" s="30">
        <v>3706.44</v>
      </c>
      <c r="Q8" s="55">
        <f t="shared" si="1"/>
        <v>-1.2711232339591305</v>
      </c>
      <c r="R8" s="71">
        <v>998</v>
      </c>
      <c r="S8" s="96">
        <v>4.61</v>
      </c>
      <c r="T8" s="93">
        <v>4277.04</v>
      </c>
      <c r="U8" s="41">
        <v>5.536870936300929</v>
      </c>
      <c r="V8"/>
      <c r="W8"/>
      <c r="X8"/>
    </row>
    <row r="9" spans="1:24" ht="15" customHeight="1">
      <c r="A9" s="44" t="s">
        <v>4</v>
      </c>
      <c r="B9" s="59">
        <v>622</v>
      </c>
      <c r="C9" s="46">
        <v>2616.41</v>
      </c>
      <c r="D9" s="59">
        <v>678</v>
      </c>
      <c r="E9" s="16">
        <v>2892.47</v>
      </c>
      <c r="F9" s="59">
        <v>724</v>
      </c>
      <c r="G9" s="46">
        <v>3019.07</v>
      </c>
      <c r="H9" s="62">
        <v>788</v>
      </c>
      <c r="I9" s="15">
        <v>3240.27</v>
      </c>
      <c r="J9" s="59">
        <v>880</v>
      </c>
      <c r="K9" s="46">
        <v>3716.77</v>
      </c>
      <c r="L9" s="65">
        <v>937</v>
      </c>
      <c r="M9" s="48">
        <v>3668.55</v>
      </c>
      <c r="N9" s="54">
        <v>954</v>
      </c>
      <c r="O9" s="68">
        <f t="shared" si="0"/>
        <v>1.81430096051227</v>
      </c>
      <c r="P9" s="30">
        <v>3696.95</v>
      </c>
      <c r="Q9" s="55">
        <f t="shared" si="1"/>
        <v>0.7741478240721733</v>
      </c>
      <c r="R9" s="71">
        <v>998</v>
      </c>
      <c r="S9" s="96">
        <v>4.61</v>
      </c>
      <c r="T9" s="93">
        <v>4385.75</v>
      </c>
      <c r="U9" s="41">
        <v>2.5417110899126527</v>
      </c>
      <c r="V9"/>
      <c r="W9"/>
      <c r="X9"/>
    </row>
    <row r="10" spans="1:24" ht="15" customHeight="1">
      <c r="A10" s="44" t="s">
        <v>5</v>
      </c>
      <c r="B10" s="59">
        <v>622</v>
      </c>
      <c r="C10" s="46">
        <v>2589.78</v>
      </c>
      <c r="D10" s="59">
        <v>678</v>
      </c>
      <c r="E10" s="16">
        <v>2873.56</v>
      </c>
      <c r="F10" s="59">
        <v>724</v>
      </c>
      <c r="G10" s="46">
        <v>3079.31</v>
      </c>
      <c r="H10" s="62">
        <v>788</v>
      </c>
      <c r="I10" s="15">
        <v>3258.16</v>
      </c>
      <c r="J10" s="59">
        <v>880</v>
      </c>
      <c r="K10" s="46">
        <v>3777.93</v>
      </c>
      <c r="L10" s="65">
        <v>937</v>
      </c>
      <c r="M10" s="48">
        <v>3744.83</v>
      </c>
      <c r="N10" s="54">
        <v>954</v>
      </c>
      <c r="O10" s="68">
        <f t="shared" si="0"/>
        <v>1.81430096051227</v>
      </c>
      <c r="P10" s="30">
        <v>3747.1</v>
      </c>
      <c r="Q10" s="55">
        <f t="shared" si="1"/>
        <v>0.06061690383809548</v>
      </c>
      <c r="R10" s="71">
        <v>998</v>
      </c>
      <c r="S10" s="96">
        <v>4.61</v>
      </c>
      <c r="T10" s="93">
        <v>4259.9</v>
      </c>
      <c r="U10" s="41">
        <v>-2.869520606509724</v>
      </c>
      <c r="V10"/>
      <c r="W10"/>
      <c r="X10"/>
    </row>
    <row r="11" spans="1:24" ht="15" customHeight="1">
      <c r="A11" s="44" t="s">
        <v>6</v>
      </c>
      <c r="B11" s="59">
        <v>622</v>
      </c>
      <c r="C11" s="46">
        <v>2519.97</v>
      </c>
      <c r="D11" s="59">
        <v>678</v>
      </c>
      <c r="E11" s="16">
        <v>2860.21</v>
      </c>
      <c r="F11" s="59">
        <v>724</v>
      </c>
      <c r="G11" s="46">
        <v>2979.25</v>
      </c>
      <c r="H11" s="62">
        <v>788</v>
      </c>
      <c r="I11" s="15">
        <v>3325.37</v>
      </c>
      <c r="J11" s="59">
        <v>880</v>
      </c>
      <c r="K11" s="46">
        <v>3940.24</v>
      </c>
      <c r="L11" s="65">
        <v>937</v>
      </c>
      <c r="M11" s="48">
        <v>3810.36</v>
      </c>
      <c r="N11" s="54">
        <v>954</v>
      </c>
      <c r="O11" s="68">
        <f t="shared" si="0"/>
        <v>1.81430096051227</v>
      </c>
      <c r="P11" s="30">
        <v>3804.06</v>
      </c>
      <c r="Q11" s="55">
        <f t="shared" si="1"/>
        <v>-0.16533870815355556</v>
      </c>
      <c r="R11" s="71">
        <v>998</v>
      </c>
      <c r="S11" s="96">
        <v>4.61</v>
      </c>
      <c r="T11" s="93">
        <v>4214.62</v>
      </c>
      <c r="U11" s="41">
        <v>-1.0629357496654848</v>
      </c>
      <c r="V11"/>
      <c r="W11"/>
      <c r="X11"/>
    </row>
    <row r="12" spans="1:24" ht="15" customHeight="1">
      <c r="A12" s="44" t="s">
        <v>7</v>
      </c>
      <c r="B12" s="59">
        <v>622</v>
      </c>
      <c r="C12" s="46">
        <v>2416.38</v>
      </c>
      <c r="D12" s="59">
        <v>678</v>
      </c>
      <c r="E12" s="16">
        <v>2750.83</v>
      </c>
      <c r="F12" s="59">
        <v>724</v>
      </c>
      <c r="G12" s="46">
        <v>2915.07</v>
      </c>
      <c r="H12" s="62">
        <v>788</v>
      </c>
      <c r="I12" s="15">
        <v>3299.66</v>
      </c>
      <c r="J12" s="59">
        <v>880</v>
      </c>
      <c r="K12" s="46">
        <v>3992.75</v>
      </c>
      <c r="L12" s="65">
        <v>937</v>
      </c>
      <c r="M12" s="48">
        <v>3727.19</v>
      </c>
      <c r="N12" s="54">
        <v>954</v>
      </c>
      <c r="O12" s="68">
        <f t="shared" si="0"/>
        <v>1.81430096051227</v>
      </c>
      <c r="P12" s="30">
        <v>3674.77</v>
      </c>
      <c r="Q12" s="55">
        <f t="shared" si="1"/>
        <v>-1.4064214595982492</v>
      </c>
      <c r="R12" s="71">
        <v>998</v>
      </c>
      <c r="S12" s="96">
        <v>4.61</v>
      </c>
      <c r="T12" s="93">
        <v>4143.55</v>
      </c>
      <c r="U12" s="41">
        <v>-1.6862730210552712</v>
      </c>
      <c r="V12"/>
      <c r="W12"/>
      <c r="X12"/>
    </row>
    <row r="13" spans="1:24" ht="15" customHeight="1">
      <c r="A13" s="44" t="s">
        <v>8</v>
      </c>
      <c r="B13" s="59">
        <v>622</v>
      </c>
      <c r="C13" s="46">
        <v>2383.28</v>
      </c>
      <c r="D13" s="59">
        <v>678</v>
      </c>
      <c r="E13" s="16">
        <v>2685.47</v>
      </c>
      <c r="F13" s="59">
        <v>724</v>
      </c>
      <c r="G13" s="46">
        <v>2861.55</v>
      </c>
      <c r="H13" s="62">
        <v>788</v>
      </c>
      <c r="I13" s="15">
        <v>3377.62</v>
      </c>
      <c r="J13" s="59">
        <v>880</v>
      </c>
      <c r="K13" s="46">
        <v>3991.4</v>
      </c>
      <c r="L13" s="65">
        <v>937</v>
      </c>
      <c r="M13" s="48">
        <v>3869.92</v>
      </c>
      <c r="N13" s="54">
        <v>954</v>
      </c>
      <c r="O13" s="68">
        <f t="shared" si="0"/>
        <v>1.81430096051227</v>
      </c>
      <c r="P13" s="30">
        <v>3636.04</v>
      </c>
      <c r="Q13" s="55">
        <f t="shared" si="1"/>
        <v>-6.043535783685456</v>
      </c>
      <c r="R13" s="71">
        <v>998</v>
      </c>
      <c r="S13" s="96">
        <v>4.61</v>
      </c>
      <c r="T13" s="93">
        <v>4044.58</v>
      </c>
      <c r="U13" s="41">
        <v>-2.3885315731679384</v>
      </c>
      <c r="V13"/>
      <c r="W13"/>
      <c r="X13"/>
    </row>
    <row r="14" spans="1:24" ht="15" customHeight="1">
      <c r="A14" s="44" t="s">
        <v>9</v>
      </c>
      <c r="B14" s="59">
        <v>622</v>
      </c>
      <c r="C14" s="46">
        <v>2329.35</v>
      </c>
      <c r="D14" s="59">
        <v>678</v>
      </c>
      <c r="E14" s="16">
        <v>2621.7</v>
      </c>
      <c r="F14" s="59">
        <v>724</v>
      </c>
      <c r="G14" s="46">
        <v>2862.73</v>
      </c>
      <c r="H14" s="62">
        <v>788</v>
      </c>
      <c r="I14" s="15">
        <v>3251.61</v>
      </c>
      <c r="J14" s="59">
        <v>880</v>
      </c>
      <c r="K14" s="46">
        <v>4013.08</v>
      </c>
      <c r="L14" s="65">
        <v>937</v>
      </c>
      <c r="M14" s="48">
        <v>3899.66</v>
      </c>
      <c r="N14" s="54">
        <v>954</v>
      </c>
      <c r="O14" s="68">
        <f t="shared" si="0"/>
        <v>1.81430096051227</v>
      </c>
      <c r="P14" s="30">
        <v>3658.39</v>
      </c>
      <c r="Q14" s="55">
        <f t="shared" si="1"/>
        <v>-6.186949631506337</v>
      </c>
      <c r="R14" s="71">
        <v>998</v>
      </c>
      <c r="S14" s="96">
        <v>4.61</v>
      </c>
      <c r="T14" s="93">
        <v>3980.82</v>
      </c>
      <c r="U14" s="41">
        <v>-1.576430680070601</v>
      </c>
      <c r="V14"/>
      <c r="W14"/>
      <c r="X14"/>
    </row>
    <row r="15" spans="1:24" ht="15" customHeight="1">
      <c r="A15" s="44" t="s">
        <v>10</v>
      </c>
      <c r="B15" s="59">
        <v>622</v>
      </c>
      <c r="C15" s="46">
        <v>2295.58</v>
      </c>
      <c r="D15" s="59">
        <v>678</v>
      </c>
      <c r="E15" s="16">
        <v>2729.24</v>
      </c>
      <c r="F15" s="59">
        <v>724</v>
      </c>
      <c r="G15" s="46">
        <v>2967.07</v>
      </c>
      <c r="H15" s="62">
        <v>788</v>
      </c>
      <c r="I15" s="15">
        <v>3186.92</v>
      </c>
      <c r="J15" s="59">
        <v>880</v>
      </c>
      <c r="K15" s="46">
        <v>4016.27</v>
      </c>
      <c r="L15" s="65">
        <v>937</v>
      </c>
      <c r="M15" s="48">
        <v>3673.09</v>
      </c>
      <c r="N15" s="54">
        <v>954</v>
      </c>
      <c r="O15" s="68">
        <f t="shared" si="0"/>
        <v>1.81430096051227</v>
      </c>
      <c r="P15" s="30">
        <v>3783.39</v>
      </c>
      <c r="Q15" s="55">
        <f t="shared" si="1"/>
        <v>3.002921246144254</v>
      </c>
      <c r="R15" s="71">
        <v>998</v>
      </c>
      <c r="S15" s="96">
        <v>4.61</v>
      </c>
      <c r="T15" s="93">
        <v>3978.63</v>
      </c>
      <c r="U15" s="41">
        <v>-0.05501379112845939</v>
      </c>
      <c r="V15"/>
      <c r="W15"/>
      <c r="X15"/>
    </row>
    <row r="16" spans="1:24" ht="15" customHeight="1">
      <c r="A16" s="44" t="s">
        <v>11</v>
      </c>
      <c r="B16" s="59">
        <v>622</v>
      </c>
      <c r="C16" s="46">
        <v>2323.21</v>
      </c>
      <c r="D16" s="59">
        <v>678</v>
      </c>
      <c r="E16" s="16">
        <v>2761.58</v>
      </c>
      <c r="F16" s="59">
        <v>724</v>
      </c>
      <c r="G16" s="46">
        <v>2923.22</v>
      </c>
      <c r="H16" s="62">
        <v>788</v>
      </c>
      <c r="I16" s="15">
        <v>3182.81</v>
      </c>
      <c r="J16" s="59">
        <v>880</v>
      </c>
      <c r="K16" s="46">
        <v>3940.41</v>
      </c>
      <c r="L16" s="65">
        <v>937</v>
      </c>
      <c r="M16" s="48">
        <v>3658.72</v>
      </c>
      <c r="N16" s="54">
        <v>954</v>
      </c>
      <c r="O16" s="68">
        <f t="shared" si="0"/>
        <v>1.81430096051227</v>
      </c>
      <c r="P16" s="30">
        <v>3959.98</v>
      </c>
      <c r="Q16" s="55">
        <f t="shared" si="1"/>
        <v>8.234027200769674</v>
      </c>
      <c r="R16" s="71">
        <v>998</v>
      </c>
      <c r="S16" s="96">
        <v>4.61</v>
      </c>
      <c r="T16" s="93">
        <v>4021.39</v>
      </c>
      <c r="U16" s="41">
        <v>1.0747418081098203</v>
      </c>
      <c r="V16"/>
      <c r="W16"/>
      <c r="X16"/>
    </row>
    <row r="17" spans="1:24" ht="15" customHeight="1">
      <c r="A17" s="45" t="s">
        <v>12</v>
      </c>
      <c r="B17" s="60">
        <v>622</v>
      </c>
      <c r="C17" s="47">
        <v>2398.82</v>
      </c>
      <c r="D17" s="60">
        <v>678</v>
      </c>
      <c r="E17" s="18">
        <v>2765.44</v>
      </c>
      <c r="F17" s="60">
        <v>724</v>
      </c>
      <c r="G17" s="47">
        <v>2975.55</v>
      </c>
      <c r="H17" s="63">
        <v>788</v>
      </c>
      <c r="I17" s="17">
        <v>3118.62</v>
      </c>
      <c r="J17" s="60">
        <v>880</v>
      </c>
      <c r="K17" s="47">
        <v>3856.23</v>
      </c>
      <c r="L17" s="66">
        <v>937</v>
      </c>
      <c r="M17" s="49">
        <v>3811.29</v>
      </c>
      <c r="N17" s="56">
        <v>954</v>
      </c>
      <c r="O17" s="69">
        <f t="shared" si="0"/>
        <v>1.81430096051227</v>
      </c>
      <c r="P17" s="31">
        <v>3960.57</v>
      </c>
      <c r="Q17" s="57">
        <f t="shared" si="1"/>
        <v>3.916784080980463</v>
      </c>
      <c r="R17" s="72">
        <v>998</v>
      </c>
      <c r="S17" s="97">
        <v>4.61</v>
      </c>
      <c r="T17" s="94">
        <v>4342.57</v>
      </c>
      <c r="U17" s="42">
        <v>7.9867906370682675</v>
      </c>
      <c r="V17"/>
      <c r="W17"/>
      <c r="X17"/>
    </row>
    <row r="18" spans="1:19" ht="12" customHeight="1">
      <c r="A18" s="4" t="s">
        <v>37</v>
      </c>
      <c r="K18" s="9"/>
      <c r="Q18"/>
      <c r="R18"/>
      <c r="S18"/>
    </row>
    <row r="19" spans="1:11" s="3" customFormat="1" ht="12" customHeight="1">
      <c r="A19" s="35"/>
      <c r="B19" s="4"/>
      <c r="C19" s="4"/>
      <c r="K19" s="10"/>
    </row>
    <row r="20" ht="12" customHeight="1">
      <c r="K20" s="9"/>
    </row>
    <row r="21" spans="2:18" ht="12" customHeight="1">
      <c r="B21"/>
      <c r="C21"/>
      <c r="D21"/>
      <c r="E21"/>
      <c r="F21"/>
      <c r="G21"/>
      <c r="H21"/>
      <c r="I21"/>
      <c r="J21"/>
      <c r="K21"/>
      <c r="L21"/>
      <c r="M21"/>
      <c r="R21" s="9"/>
    </row>
    <row r="22" spans="1:13" ht="12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7" ht="12" customHeight="1">
      <c r="E27" s="2" t="s">
        <v>29</v>
      </c>
    </row>
  </sheetData>
  <sheetProtection/>
  <mergeCells count="26">
    <mergeCell ref="N3:Q3"/>
    <mergeCell ref="N4:O4"/>
    <mergeCell ref="P4:Q4"/>
    <mergeCell ref="R3:U3"/>
    <mergeCell ref="B2:U2"/>
    <mergeCell ref="L3:M3"/>
    <mergeCell ref="B3:C3"/>
    <mergeCell ref="D3:E3"/>
    <mergeCell ref="F3:G3"/>
    <mergeCell ref="H3:I3"/>
    <mergeCell ref="D4:D5"/>
    <mergeCell ref="J3:K3"/>
    <mergeCell ref="L4:L5"/>
    <mergeCell ref="M4:M5"/>
    <mergeCell ref="K4:K5"/>
    <mergeCell ref="J4:J5"/>
    <mergeCell ref="R4:S4"/>
    <mergeCell ref="T4:U4"/>
    <mergeCell ref="A2:A5"/>
    <mergeCell ref="C4:C5"/>
    <mergeCell ref="B4:B5"/>
    <mergeCell ref="I4:I5"/>
    <mergeCell ref="H4:H5"/>
    <mergeCell ref="G4:G5"/>
    <mergeCell ref="F4:F5"/>
    <mergeCell ref="E4:E5"/>
  </mergeCells>
  <printOptions/>
  <pageMargins left="0.11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Tais Oliveira</cp:lastModifiedBy>
  <cp:lastPrinted>2014-06-04T18:49:20Z</cp:lastPrinted>
  <dcterms:created xsi:type="dcterms:W3CDTF">2008-10-03T18:28:40Z</dcterms:created>
  <dcterms:modified xsi:type="dcterms:W3CDTF">2021-03-30T19:47:36Z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8d38ebac-0a66-44e2-8217-cc6dc56612a8</vt:lpwstr>
  </property>
</Properties>
</file>